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6"/>
  </bookViews>
  <sheets>
    <sheet name="エントリー" sheetId="1" r:id="rId1"/>
    <sheet name="第2G 配置図" sheetId="2" r:id="rId2"/>
    <sheet name="練習G 配置図" sheetId="3" r:id="rId3"/>
    <sheet name="組合せ" sheetId="4" r:id="rId4"/>
    <sheet name="第２G (低学年)" sheetId="5" r:id="rId5"/>
    <sheet name="第２G（中学年）" sheetId="6" r:id="rId6"/>
    <sheet name="練習G(高学年）" sheetId="7" r:id="rId7"/>
  </sheets>
  <definedNames>
    <definedName name="_xlnm.Print_Area" localSheetId="0">'エントリー'!$A$1:$Z$79</definedName>
    <definedName name="_xlnm.Print_Area" localSheetId="3">'組合せ'!$A$1:$AV$261</definedName>
    <definedName name="_xlnm.Print_Area" localSheetId="4">'第２G (低学年)'!$A$1:$AH$47</definedName>
    <definedName name="_xlnm.Print_Area" localSheetId="1">'第2G 配置図'!$A$1:$AH$35</definedName>
    <definedName name="_xlnm.Print_Area" localSheetId="5">'第２G（中学年）'!$A$1:$X$49</definedName>
    <definedName name="_xlnm.Print_Area" localSheetId="6">'練習G(高学年）'!$A$1:$X$43</definedName>
  </definedNames>
  <calcPr fullCalcOnLoad="1"/>
</workbook>
</file>

<file path=xl/sharedStrings.xml><?xml version="1.0" encoding="utf-8"?>
<sst xmlns="http://schemas.openxmlformats.org/spreadsheetml/2006/main" count="2244" uniqueCount="595">
  <si>
    <t>花園ラグビー場(第２G）仕様図</t>
  </si>
  <si>
    <t>スクール大会</t>
  </si>
  <si>
    <t>DL</t>
  </si>
  <si>
    <t>G</t>
  </si>
  <si>
    <t>L</t>
  </si>
  <si>
    <t>ｍ</t>
  </si>
  <si>
    <t>H</t>
  </si>
  <si>
    <t>幼児</t>
  </si>
  <si>
    <t>2年</t>
  </si>
  <si>
    <t>3年</t>
  </si>
  <si>
    <t>4年</t>
  </si>
  <si>
    <t>1年</t>
  </si>
  <si>
    <t>西</t>
  </si>
  <si>
    <t>東</t>
  </si>
  <si>
    <t>9時～15時　６時間　　21分ヘッド　18枠　　X　　各学年2面　14面　　＝　２５２ゲーム</t>
  </si>
  <si>
    <t>花園ラグビー場(練習G）仕様図</t>
  </si>
  <si>
    <t>G</t>
  </si>
  <si>
    <t>L</t>
  </si>
  <si>
    <t>ｍ</t>
  </si>
  <si>
    <t>ｍ</t>
  </si>
  <si>
    <t>H</t>
  </si>
  <si>
    <t>G</t>
  </si>
  <si>
    <t>5年</t>
  </si>
  <si>
    <t>6年</t>
  </si>
  <si>
    <t>北</t>
  </si>
  <si>
    <t>南</t>
  </si>
  <si>
    <t>幼児A－Ⅰ</t>
  </si>
  <si>
    <t>幼児A－Ⅱ</t>
  </si>
  <si>
    <t>幼児C－Ⅰ</t>
  </si>
  <si>
    <t>④</t>
  </si>
  <si>
    <t>八尾</t>
  </si>
  <si>
    <t>阿倍野</t>
  </si>
  <si>
    <t>箕面</t>
  </si>
  <si>
    <t>①</t>
  </si>
  <si>
    <t>②</t>
  </si>
  <si>
    <t>②</t>
  </si>
  <si>
    <t>②</t>
  </si>
  <si>
    <t>寝屋川</t>
  </si>
  <si>
    <t>豊中</t>
  </si>
  <si>
    <t>茨木</t>
  </si>
  <si>
    <t>高槻</t>
  </si>
  <si>
    <t>交野</t>
  </si>
  <si>
    <t>四條畷</t>
  </si>
  <si>
    <t>OTJ</t>
  </si>
  <si>
    <t>堺</t>
  </si>
  <si>
    <t>大阪中央</t>
  </si>
  <si>
    <t>守口</t>
  </si>
  <si>
    <t>③</t>
  </si>
  <si>
    <t>OTJ</t>
  </si>
  <si>
    <t>幼児A－Ⅲ</t>
  </si>
  <si>
    <t>幼児A－Ⅳ</t>
  </si>
  <si>
    <t>幼児C－Ⅱ</t>
  </si>
  <si>
    <t>①</t>
  </si>
  <si>
    <t>②</t>
  </si>
  <si>
    <t>大阪</t>
  </si>
  <si>
    <t>①</t>
  </si>
  <si>
    <t>東淀川</t>
  </si>
  <si>
    <t>花園</t>
  </si>
  <si>
    <t>布施</t>
  </si>
  <si>
    <t>③</t>
  </si>
  <si>
    <t>③</t>
  </si>
  <si>
    <t>③</t>
  </si>
  <si>
    <t>東大阪</t>
  </si>
  <si>
    <t>吹田</t>
  </si>
  <si>
    <t>幼児B-Ⅰ</t>
  </si>
  <si>
    <t>幼児B-Ⅱ</t>
  </si>
  <si>
    <t>幼児B-Ⅲ</t>
  </si>
  <si>
    <t>④</t>
  </si>
  <si>
    <t>④</t>
  </si>
  <si>
    <t>④</t>
  </si>
  <si>
    <t>①</t>
  </si>
  <si>
    <t>②</t>
  </si>
  <si>
    <t>①</t>
  </si>
  <si>
    <t>②</t>
  </si>
  <si>
    <t>みなと</t>
  </si>
  <si>
    <t>合同</t>
  </si>
  <si>
    <t>みなと</t>
  </si>
  <si>
    <t>③</t>
  </si>
  <si>
    <t>③</t>
  </si>
  <si>
    <t>1年A－Ⅰ</t>
  </si>
  <si>
    <t>1年A-Ⅱ</t>
  </si>
  <si>
    <t>1年A-Ⅲ</t>
  </si>
  <si>
    <t>①</t>
  </si>
  <si>
    <t>①</t>
  </si>
  <si>
    <t>②</t>
  </si>
  <si>
    <t>摂津</t>
  </si>
  <si>
    <t>①</t>
  </si>
  <si>
    <t>②</t>
  </si>
  <si>
    <t>大工大</t>
  </si>
  <si>
    <t>③</t>
  </si>
  <si>
    <t>③</t>
  </si>
  <si>
    <t>寝屋川１</t>
  </si>
  <si>
    <t>1年AーⅣ</t>
  </si>
  <si>
    <t>1年AーⅤ</t>
  </si>
  <si>
    <t>1年B-Ⅰ</t>
  </si>
  <si>
    <t>④</t>
  </si>
  <si>
    <t>④</t>
  </si>
  <si>
    <t>枚方</t>
  </si>
  <si>
    <t>①</t>
  </si>
  <si>
    <t>天王山</t>
  </si>
  <si>
    <t>③</t>
  </si>
  <si>
    <t>寝屋川２</t>
  </si>
  <si>
    <t>③</t>
  </si>
  <si>
    <t>南大阪</t>
  </si>
  <si>
    <t>1年B－Ⅲ</t>
  </si>
  <si>
    <t>1年B－Ⅳ</t>
  </si>
  <si>
    <t>1年B-Ⅱ</t>
  </si>
  <si>
    <t>みなと</t>
  </si>
  <si>
    <t>2年C-Ⅰ</t>
  </si>
  <si>
    <t>2年B‐Ⅰ</t>
  </si>
  <si>
    <t>1年C－Ⅰ</t>
  </si>
  <si>
    <t>④</t>
  </si>
  <si>
    <t>①</t>
  </si>
  <si>
    <t>②</t>
  </si>
  <si>
    <t>OTJ</t>
  </si>
  <si>
    <t>2年B‐Ⅱ</t>
  </si>
  <si>
    <t>2年B‐Ⅲ</t>
  </si>
  <si>
    <t>2年B‐Ⅳ</t>
  </si>
  <si>
    <t>②</t>
  </si>
  <si>
    <t>みなと</t>
  </si>
  <si>
    <t>2年B‐Ⅴ</t>
  </si>
  <si>
    <t>2年A‐Ⅰ</t>
  </si>
  <si>
    <t>2年A‐Ⅱ</t>
  </si>
  <si>
    <t>②</t>
  </si>
  <si>
    <t>OTJⅠ</t>
  </si>
  <si>
    <t>③</t>
  </si>
  <si>
    <t>阿倍野Ⅰ</t>
  </si>
  <si>
    <t>2年A‐Ⅲ</t>
  </si>
  <si>
    <t>2年A‐Ⅳ</t>
  </si>
  <si>
    <t>2年A‐Ⅴ</t>
  </si>
  <si>
    <t>④</t>
  </si>
  <si>
    <t>④</t>
  </si>
  <si>
    <t>①</t>
  </si>
  <si>
    <t>OTJ</t>
  </si>
  <si>
    <t>①</t>
  </si>
  <si>
    <t>3年A－Ⅰ</t>
  </si>
  <si>
    <t>3年A-Ⅱ</t>
  </si>
  <si>
    <t>3年A-Ⅲ</t>
  </si>
  <si>
    <t>②</t>
  </si>
  <si>
    <t>OTJⅠ</t>
  </si>
  <si>
    <t>3年A-Ⅳ</t>
  </si>
  <si>
    <t>3年A-Ⅴ</t>
  </si>
  <si>
    <t>3年A-Ⅵ</t>
  </si>
  <si>
    <t>①</t>
  </si>
  <si>
    <t>OTJ</t>
  </si>
  <si>
    <t>3年B-Ⅰ</t>
  </si>
  <si>
    <t>3年B-Ⅱ</t>
  </si>
  <si>
    <t>3年B-Ⅲ</t>
  </si>
  <si>
    <t>みなと</t>
  </si>
  <si>
    <t>4年A－Ⅰ</t>
  </si>
  <si>
    <t>3年B－Ⅳ</t>
  </si>
  <si>
    <t>3年C-Ⅰ</t>
  </si>
  <si>
    <t>生野</t>
  </si>
  <si>
    <t>③</t>
  </si>
  <si>
    <t>4年A－Ⅱ</t>
  </si>
  <si>
    <t>4年A－Ⅲ</t>
  </si>
  <si>
    <t>4年A－Ⅳ</t>
  </si>
  <si>
    <t>④</t>
  </si>
  <si>
    <t>①</t>
  </si>
  <si>
    <t>②</t>
  </si>
  <si>
    <t>4年C-Ⅰ</t>
  </si>
  <si>
    <t>4年B－Ⅰ</t>
  </si>
  <si>
    <t>4年B－Ⅱ</t>
  </si>
  <si>
    <t>④</t>
  </si>
  <si>
    <t>南大阪Ⅰ</t>
  </si>
  <si>
    <t>南大阪Ⅱ</t>
  </si>
  <si>
    <t>OTJ</t>
  </si>
  <si>
    <t>③</t>
  </si>
  <si>
    <t>5年A-Ⅰ</t>
  </si>
  <si>
    <t>4年C-Ⅱ</t>
  </si>
  <si>
    <t>4年B－Ⅲ</t>
  </si>
  <si>
    <t>OTJ</t>
  </si>
  <si>
    <t>みなと</t>
  </si>
  <si>
    <t>5年A-Ⅱ</t>
  </si>
  <si>
    <t>5年A-Ⅲ</t>
  </si>
  <si>
    <t>5年A-Ⅳ</t>
  </si>
  <si>
    <t>④</t>
  </si>
  <si>
    <t>②</t>
  </si>
  <si>
    <t>OTJ</t>
  </si>
  <si>
    <t>5年C－Ⅰ</t>
  </si>
  <si>
    <t>5年B-Ⅰ</t>
  </si>
  <si>
    <t>5年B-Ⅱ</t>
  </si>
  <si>
    <t>5年B-Ⅲ</t>
  </si>
  <si>
    <t>みなと</t>
  </si>
  <si>
    <t>6年A-Ⅰ</t>
  </si>
  <si>
    <t>6年A-Ⅱ</t>
  </si>
  <si>
    <t>６年A-Ⅲ</t>
  </si>
  <si>
    <t>6年A－Ⅳ</t>
  </si>
  <si>
    <t>6年A－Ⅴ</t>
  </si>
  <si>
    <t>6年C－Ⅰ</t>
  </si>
  <si>
    <t>OTJ</t>
  </si>
  <si>
    <t>6年B－Ⅰ</t>
  </si>
  <si>
    <t>6年B－Ⅱ</t>
  </si>
  <si>
    <t>6年B－Ⅲ</t>
  </si>
  <si>
    <t>9時～15時　６時間　　25分ヘッド　1５枠　　X　　５・６学年2面　14面　　＝　270ゲーム</t>
  </si>
  <si>
    <t>花園ラグビー場　　練習グラウンド</t>
  </si>
  <si>
    <t>G</t>
  </si>
  <si>
    <t>L-２ｍ　　　　　　     　　　　２２</t>
  </si>
  <si>
    <t>L　　　　　　　　   　 　　H</t>
  </si>
  <si>
    <t>L　　　　　　　　    　  ２２</t>
  </si>
  <si>
    <t>L　　　　　　　　　　GL-２ｍ南</t>
  </si>
  <si>
    <t>北</t>
  </si>
  <si>
    <t>①</t>
  </si>
  <si>
    <t>5年A-Ⅰ</t>
  </si>
  <si>
    <t>豊中</t>
  </si>
  <si>
    <t>6年A－Ⅳ</t>
  </si>
  <si>
    <t>箕面</t>
  </si>
  <si>
    <t>6年B-Ⅰ</t>
  </si>
  <si>
    <t>東大阪</t>
  </si>
  <si>
    <t>5年C-Ⅰ</t>
  </si>
  <si>
    <t>みなと</t>
  </si>
  <si>
    <t>花園</t>
  </si>
  <si>
    <t>OTJ</t>
  </si>
  <si>
    <t>OTJ</t>
  </si>
  <si>
    <t>吹田</t>
  </si>
  <si>
    <t>枚方</t>
  </si>
  <si>
    <t>交野</t>
  </si>
  <si>
    <t>四條畷</t>
  </si>
  <si>
    <t>5年AーⅡ</t>
  </si>
  <si>
    <t>6年A－Ⅴ</t>
  </si>
  <si>
    <t>OTJ</t>
  </si>
  <si>
    <t>6年B-Ⅱ</t>
  </si>
  <si>
    <t>5年B－Ⅰ</t>
  </si>
  <si>
    <t>東淀川</t>
  </si>
  <si>
    <t>大阪中央</t>
  </si>
  <si>
    <t>天王山</t>
  </si>
  <si>
    <t>5年A－Ⅲ</t>
  </si>
  <si>
    <t>大阪</t>
  </si>
  <si>
    <t>6年C－Ⅰ</t>
  </si>
  <si>
    <t>6年B-Ⅲ</t>
  </si>
  <si>
    <t>5年B－Ⅱ</t>
  </si>
  <si>
    <t>南大阪</t>
  </si>
  <si>
    <t>6年A－Ⅰ</t>
  </si>
  <si>
    <t>阿倍野</t>
  </si>
  <si>
    <t>5年B－Ⅲ</t>
  </si>
  <si>
    <t>合同</t>
  </si>
  <si>
    <t>八尾</t>
  </si>
  <si>
    <t>みなと</t>
  </si>
  <si>
    <t>高槻</t>
  </si>
  <si>
    <t>みなと</t>
  </si>
  <si>
    <t>布施</t>
  </si>
  <si>
    <t>⑤</t>
  </si>
  <si>
    <t>5年A－Ⅳ</t>
  </si>
  <si>
    <t>6年A－Ⅱ</t>
  </si>
  <si>
    <t>みなと</t>
  </si>
  <si>
    <t>堺</t>
  </si>
  <si>
    <t>摂津</t>
  </si>
  <si>
    <t>大工大</t>
  </si>
  <si>
    <t>茨木</t>
  </si>
  <si>
    <t>⑥</t>
  </si>
  <si>
    <t>6年A－Ⅲ</t>
  </si>
  <si>
    <t>②</t>
  </si>
  <si>
    <t>寝屋川</t>
  </si>
  <si>
    <t>⑦</t>
  </si>
  <si>
    <t>OTJ</t>
  </si>
  <si>
    <t>⑧</t>
  </si>
  <si>
    <t>OTJ</t>
  </si>
  <si>
    <t>⑨</t>
  </si>
  <si>
    <t>①負け</t>
  </si>
  <si>
    <t>②負け</t>
  </si>
  <si>
    <t>生野</t>
  </si>
  <si>
    <t>⑩</t>
  </si>
  <si>
    <t>⑪</t>
  </si>
  <si>
    <t>⑫</t>
  </si>
  <si>
    <t>⑬</t>
  </si>
  <si>
    <t>①勝ち</t>
  </si>
  <si>
    <t>②勝ち</t>
  </si>
  <si>
    <t>⑭</t>
  </si>
  <si>
    <t>3年B－Ⅲ</t>
  </si>
  <si>
    <t>⑮</t>
  </si>
  <si>
    <t>⑯</t>
  </si>
  <si>
    <t>女子ゲーム</t>
  </si>
  <si>
    <t>試合時間は10 - ２ - 10　移動時間3分です。速やかな移動をお願いします。　　　　　　　　　　　　　　　　　　　　　　　　　　　　</t>
  </si>
  <si>
    <t>花園ラグビー場　　第２グラウンド</t>
  </si>
  <si>
    <t>西</t>
  </si>
  <si>
    <t>２２ｍ　　　　　　     　　　　１０</t>
  </si>
  <si>
    <t>ｍ　　　　　　　   　　　　　 　１０</t>
  </si>
  <si>
    <t>ｍ　　　　　　　　  　　　　  　  ２２</t>
  </si>
  <si>
    <t>ｍ　　　　　　　　　　GL-２ｍ東</t>
  </si>
  <si>
    <t>3年C－Ⅰ</t>
  </si>
  <si>
    <t>交野</t>
  </si>
  <si>
    <t>4年A－Ⅰ</t>
  </si>
  <si>
    <t>①</t>
  </si>
  <si>
    <t>阿倍野</t>
  </si>
  <si>
    <t>3年A－Ⅰ</t>
  </si>
  <si>
    <t>①</t>
  </si>
  <si>
    <t>寝屋川</t>
  </si>
  <si>
    <t>4年C－Ⅰ</t>
  </si>
  <si>
    <t>OTJ</t>
  </si>
  <si>
    <t>箕面</t>
  </si>
  <si>
    <t>四條畷</t>
  </si>
  <si>
    <t>枚方</t>
  </si>
  <si>
    <t>高槻</t>
  </si>
  <si>
    <t>OTJ　Ⅰ</t>
  </si>
  <si>
    <t>堺</t>
  </si>
  <si>
    <t>天王山</t>
  </si>
  <si>
    <t>東淀川</t>
  </si>
  <si>
    <t>②</t>
  </si>
  <si>
    <t>吹田</t>
  </si>
  <si>
    <t>大阪</t>
  </si>
  <si>
    <t>4年C－Ⅱ</t>
  </si>
  <si>
    <t>みなと</t>
  </si>
  <si>
    <t>大阪中央</t>
  </si>
  <si>
    <t>阿倍野　Ⅰ</t>
  </si>
  <si>
    <t>3年B－Ⅳ</t>
  </si>
  <si>
    <t>4年A－Ⅱ</t>
  </si>
  <si>
    <t>3年A－Ⅱ</t>
  </si>
  <si>
    <t>①</t>
  </si>
  <si>
    <t>茨木</t>
  </si>
  <si>
    <t>八尾</t>
  </si>
  <si>
    <t>花園</t>
  </si>
  <si>
    <t>布施</t>
  </si>
  <si>
    <t>3年B－Ⅰ</t>
  </si>
  <si>
    <t>②</t>
  </si>
  <si>
    <t>3年A－Ⅲ</t>
  </si>
  <si>
    <t>豊中</t>
  </si>
  <si>
    <t>4年B－Ⅰ</t>
  </si>
  <si>
    <t>大工大</t>
  </si>
  <si>
    <t>摂津</t>
  </si>
  <si>
    <t>南大阪　Ⅰ</t>
  </si>
  <si>
    <t>⑤</t>
  </si>
  <si>
    <t>②</t>
  </si>
  <si>
    <t>4年A－Ⅲ</t>
  </si>
  <si>
    <t>3年A－Ⅳ</t>
  </si>
  <si>
    <t>①</t>
  </si>
  <si>
    <t>合同</t>
  </si>
  <si>
    <t>東大阪</t>
  </si>
  <si>
    <t>⑥</t>
  </si>
  <si>
    <t>3年B－Ⅱ</t>
  </si>
  <si>
    <t>①</t>
  </si>
  <si>
    <t>②</t>
  </si>
  <si>
    <t>3年A－Ⅴ</t>
  </si>
  <si>
    <t>①</t>
  </si>
  <si>
    <t>4年B－Ⅱ</t>
  </si>
  <si>
    <t>⑦</t>
  </si>
  <si>
    <t>4年A－Ⅳ</t>
  </si>
  <si>
    <t>3年A－Ⅵ</t>
  </si>
  <si>
    <t>南大阪　Ⅱ</t>
  </si>
  <si>
    <t>⑧</t>
  </si>
  <si>
    <t>③</t>
  </si>
  <si>
    <t>4年B－Ⅲ</t>
  </si>
  <si>
    <t>南大阪</t>
  </si>
  <si>
    <t>①負け</t>
  </si>
  <si>
    <t>②負け</t>
  </si>
  <si>
    <t>生野</t>
  </si>
  <si>
    <t>⑨</t>
  </si>
  <si>
    <t>③</t>
  </si>
  <si>
    <t>OTJ</t>
  </si>
  <si>
    <t>⑩</t>
  </si>
  <si>
    <t>②</t>
  </si>
  <si>
    <t>②</t>
  </si>
  <si>
    <t>OTJ　Ⅱ</t>
  </si>
  <si>
    <t>OTJ</t>
  </si>
  <si>
    <t>⑪</t>
  </si>
  <si>
    <t>③</t>
  </si>
  <si>
    <t>③</t>
  </si>
  <si>
    <t>⑫</t>
  </si>
  <si>
    <t>③</t>
  </si>
  <si>
    <t>みなと</t>
  </si>
  <si>
    <t>①勝ち</t>
  </si>
  <si>
    <t>②勝ち</t>
  </si>
  <si>
    <t>⑭</t>
  </si>
  <si>
    <t>③</t>
  </si>
  <si>
    <t>④</t>
  </si>
  <si>
    <t>⑮</t>
  </si>
  <si>
    <t>④</t>
  </si>
  <si>
    <t>④</t>
  </si>
  <si>
    <t>③</t>
  </si>
  <si>
    <t>阿倍野　Ⅱ</t>
  </si>
  <si>
    <t>⑯</t>
  </si>
  <si>
    <t>⑰</t>
  </si>
  <si>
    <t>④</t>
  </si>
  <si>
    <t>④</t>
  </si>
  <si>
    <t>⑱</t>
  </si>
  <si>
    <t>④</t>
  </si>
  <si>
    <t>④</t>
  </si>
  <si>
    <t>⑲</t>
  </si>
  <si>
    <t>試合時間は８ - ２ - ８　移動時間3分です。速やかな移動をお願いします。　　　　　　　　　　　　　　　　　　　　　　　　　　　　</t>
  </si>
  <si>
    <t>北</t>
  </si>
  <si>
    <t>南</t>
  </si>
  <si>
    <t>大阪中央</t>
  </si>
  <si>
    <t>大阪府スクールエントリー及び人数表</t>
  </si>
  <si>
    <t>登　録　名　称　　　　　（通称等）</t>
  </si>
  <si>
    <t>略称</t>
  </si>
  <si>
    <t>幼児</t>
  </si>
  <si>
    <t>１年</t>
  </si>
  <si>
    <t>２年</t>
  </si>
  <si>
    <t>３年</t>
  </si>
  <si>
    <t>４年</t>
  </si>
  <si>
    <t>５年</t>
  </si>
  <si>
    <t>６年</t>
  </si>
  <si>
    <t>合計</t>
  </si>
  <si>
    <t>A</t>
  </si>
  <si>
    <t>A</t>
  </si>
  <si>
    <t>B</t>
  </si>
  <si>
    <t>B</t>
  </si>
  <si>
    <t>C</t>
  </si>
  <si>
    <t>C</t>
  </si>
  <si>
    <t>A</t>
  </si>
  <si>
    <t>C</t>
  </si>
  <si>
    <t>Ｃ</t>
  </si>
  <si>
    <t>北　摂　地　区</t>
  </si>
  <si>
    <t>茨木　RS</t>
  </si>
  <si>
    <t>茨木</t>
  </si>
  <si>
    <t>チーム</t>
  </si>
  <si>
    <t>人数</t>
  </si>
  <si>
    <t>天王山　RS</t>
  </si>
  <si>
    <t>吹田　ＲＳ</t>
  </si>
  <si>
    <t>チーム</t>
  </si>
  <si>
    <t>摂津市　ＲＳ</t>
  </si>
  <si>
    <t>高槻　RS</t>
  </si>
  <si>
    <t>チーム</t>
  </si>
  <si>
    <t>豊中　RS</t>
  </si>
  <si>
    <t>能勢　ＲＳ</t>
  </si>
  <si>
    <t>能勢</t>
  </si>
  <si>
    <t>東淀川　RS</t>
  </si>
  <si>
    <t>東淀</t>
  </si>
  <si>
    <t>箕面　RS</t>
  </si>
  <si>
    <t>北 河 内 地 区</t>
  </si>
  <si>
    <t>OTJ　RS</t>
  </si>
  <si>
    <t>交野　RS</t>
  </si>
  <si>
    <t>チーム</t>
  </si>
  <si>
    <t>四條畷　RS</t>
  </si>
  <si>
    <t>四條</t>
  </si>
  <si>
    <t>大工大　RS</t>
  </si>
  <si>
    <t>大工</t>
  </si>
  <si>
    <t>チーム</t>
  </si>
  <si>
    <t>大東中央　RS</t>
  </si>
  <si>
    <t>東中</t>
  </si>
  <si>
    <t>チーム</t>
  </si>
  <si>
    <t>寝屋川　RS</t>
  </si>
  <si>
    <t>寝屋</t>
  </si>
  <si>
    <t>チーム</t>
  </si>
  <si>
    <t>枚方　ＲＳ</t>
  </si>
  <si>
    <t>守口　RS</t>
  </si>
  <si>
    <t>守口</t>
  </si>
  <si>
    <t>小計</t>
  </si>
  <si>
    <t xml:space="preserve"> 大 阪　市 地 区</t>
  </si>
  <si>
    <t>阿倍野　RS</t>
  </si>
  <si>
    <t>阿倍</t>
  </si>
  <si>
    <t>大阪　RS</t>
  </si>
  <si>
    <t>大阪中央　RS</t>
  </si>
  <si>
    <t>大中</t>
  </si>
  <si>
    <t>大阪淀川　ＲＳ</t>
  </si>
  <si>
    <t>淀川</t>
  </si>
  <si>
    <t>生野　ＲＳ</t>
  </si>
  <si>
    <t>東住吉　ＲＳ</t>
  </si>
  <si>
    <t>東住</t>
  </si>
  <si>
    <t>みなと　ＲＣ</t>
  </si>
  <si>
    <t>港</t>
  </si>
  <si>
    <t>チーム</t>
  </si>
  <si>
    <t>南大阪　ＲＳ</t>
  </si>
  <si>
    <t>南大</t>
  </si>
  <si>
    <t>南　大　阪　地　区</t>
  </si>
  <si>
    <t>河内長野
富田林
岬
合同</t>
  </si>
  <si>
    <t>河内</t>
  </si>
  <si>
    <t>チーム</t>
  </si>
  <si>
    <t>堺　ＲＳ</t>
  </si>
  <si>
    <t>チーム</t>
  </si>
  <si>
    <t>花園　ＲＳ</t>
  </si>
  <si>
    <t>東大阪　ＲＳ</t>
  </si>
  <si>
    <t>東大</t>
  </si>
  <si>
    <t>布施　ＲＳ</t>
  </si>
  <si>
    <t>チーム</t>
  </si>
  <si>
    <t>八尾　RS　</t>
  </si>
  <si>
    <t>他</t>
  </si>
  <si>
    <t>チーム</t>
  </si>
  <si>
    <t>チーム</t>
  </si>
  <si>
    <t>小計</t>
  </si>
  <si>
    <t>チーム</t>
  </si>
  <si>
    <t>人数</t>
  </si>
  <si>
    <t>合　　　計　</t>
  </si>
  <si>
    <t>八尾</t>
  </si>
  <si>
    <t>花園</t>
  </si>
  <si>
    <t>枚方</t>
  </si>
  <si>
    <t>OTJ</t>
  </si>
  <si>
    <t>DL　　　　　　　　　　　　　　　GL</t>
  </si>
  <si>
    <t>GL-2ｍ　　　　　　　　　　　２２ｍ</t>
  </si>
  <si>
    <t>東GL　　　　　　　　　　　　　　DL</t>
  </si>
  <si>
    <t>北　南　</t>
  </si>
  <si>
    <t>①</t>
  </si>
  <si>
    <t>幼児C－Ⅰ</t>
  </si>
  <si>
    <t>幼児A－Ⅰ</t>
  </si>
  <si>
    <t>①</t>
  </si>
  <si>
    <t>２年C-Ⅰ</t>
  </si>
  <si>
    <t>２年A-Ⅰ</t>
  </si>
  <si>
    <t>東大阪</t>
  </si>
  <si>
    <t>1年C－Ⅰ</t>
  </si>
  <si>
    <t>布施</t>
  </si>
  <si>
    <t>1年A-Ⅰ</t>
  </si>
  <si>
    <t>①</t>
  </si>
  <si>
    <t>摂津</t>
  </si>
  <si>
    <t>交野</t>
  </si>
  <si>
    <t>OTJ　Ⅰ</t>
  </si>
  <si>
    <t>阿倍野　Ⅰ</t>
  </si>
  <si>
    <t>天王山</t>
  </si>
  <si>
    <t>高槻</t>
  </si>
  <si>
    <t>幼児C－Ⅱ</t>
  </si>
  <si>
    <t>②</t>
  </si>
  <si>
    <t>枚方</t>
  </si>
  <si>
    <t>２年A-Ⅱ</t>
  </si>
  <si>
    <t>1年B－Ⅰ</t>
  </si>
  <si>
    <t>1年A-Ⅱ</t>
  </si>
  <si>
    <t>豊中</t>
  </si>
  <si>
    <t>OTJ</t>
  </si>
  <si>
    <t>合同</t>
  </si>
  <si>
    <t>茨木</t>
  </si>
  <si>
    <t>みなと</t>
  </si>
  <si>
    <t>堺</t>
  </si>
  <si>
    <t>大工大</t>
  </si>
  <si>
    <t>③</t>
  </si>
  <si>
    <t>②</t>
  </si>
  <si>
    <t>幼児A－Ⅱ</t>
  </si>
  <si>
    <t>①</t>
  </si>
  <si>
    <t>２年B-Ⅰ</t>
  </si>
  <si>
    <t>２年A-Ⅲ</t>
  </si>
  <si>
    <t>OTJ</t>
  </si>
  <si>
    <t>1年B－Ⅱ</t>
  </si>
  <si>
    <t>1年A-Ⅲ</t>
  </si>
  <si>
    <t>箕面</t>
  </si>
  <si>
    <t>東淀川</t>
  </si>
  <si>
    <t>④</t>
  </si>
  <si>
    <t>幼児B－Ⅰ</t>
  </si>
  <si>
    <t>①</t>
  </si>
  <si>
    <t>２年A-Ⅳ</t>
  </si>
  <si>
    <t>八尾</t>
  </si>
  <si>
    <t>1年B－Ⅲ</t>
  </si>
  <si>
    <t>①</t>
  </si>
  <si>
    <t>1年A-Ⅳ</t>
  </si>
  <si>
    <t>寝屋川</t>
  </si>
  <si>
    <t>大阪中央</t>
  </si>
  <si>
    <t>吹田</t>
  </si>
  <si>
    <t>⑤</t>
  </si>
  <si>
    <t>②</t>
  </si>
  <si>
    <t>みなと</t>
  </si>
  <si>
    <t>幼児A－Ⅲ</t>
  </si>
  <si>
    <t>①</t>
  </si>
  <si>
    <t>２年B-Ⅱ</t>
  </si>
  <si>
    <t>花園</t>
  </si>
  <si>
    <t>②</t>
  </si>
  <si>
    <t>阿倍野</t>
  </si>
  <si>
    <t>南大阪</t>
  </si>
  <si>
    <t>⑥</t>
  </si>
  <si>
    <t>幼児B－Ⅱ</t>
  </si>
  <si>
    <t>①</t>
  </si>
  <si>
    <t>幼児A－Ⅳ</t>
  </si>
  <si>
    <t>２年B-Ⅲ</t>
  </si>
  <si>
    <t>２年A-Ⅴ</t>
  </si>
  <si>
    <t>1年B－Ⅳ</t>
  </si>
  <si>
    <t>1年A-Ⅴ</t>
  </si>
  <si>
    <t>OTJ</t>
  </si>
  <si>
    <t>⑦</t>
  </si>
  <si>
    <t>２年B-Ⅳ</t>
  </si>
  <si>
    <t>①</t>
  </si>
  <si>
    <t>②</t>
  </si>
  <si>
    <t>⑧</t>
  </si>
  <si>
    <t>幼児B－Ⅲ</t>
  </si>
  <si>
    <t>③</t>
  </si>
  <si>
    <t>２年B-Ⅴ</t>
  </si>
  <si>
    <t>②</t>
  </si>
  <si>
    <t>OTJ</t>
  </si>
  <si>
    <t>OTJ　Ⅰ</t>
  </si>
  <si>
    <t>寝屋川　Ⅰ</t>
  </si>
  <si>
    <t>⑨</t>
  </si>
  <si>
    <t>②</t>
  </si>
  <si>
    <t>③</t>
  </si>
  <si>
    <t>OTJ</t>
  </si>
  <si>
    <t>④</t>
  </si>
  <si>
    <t>みなと</t>
  </si>
  <si>
    <t>⑩</t>
  </si>
  <si>
    <t>③</t>
  </si>
  <si>
    <t>みなと</t>
  </si>
  <si>
    <t>OTJ</t>
  </si>
  <si>
    <t>⑪</t>
  </si>
  <si>
    <t>OTJ</t>
  </si>
  <si>
    <t>③</t>
  </si>
  <si>
    <t>OTJ</t>
  </si>
  <si>
    <t>⑫</t>
  </si>
  <si>
    <t>⑬</t>
  </si>
  <si>
    <t>④</t>
  </si>
  <si>
    <t>⑭</t>
  </si>
  <si>
    <t>②</t>
  </si>
  <si>
    <t>みなと</t>
  </si>
  <si>
    <t>⑮</t>
  </si>
  <si>
    <t>④</t>
  </si>
  <si>
    <t>④</t>
  </si>
  <si>
    <t>③</t>
  </si>
  <si>
    <t>⑯</t>
  </si>
  <si>
    <t>⑰</t>
  </si>
  <si>
    <t>④</t>
  </si>
  <si>
    <t>みなと</t>
  </si>
  <si>
    <t>⑱</t>
  </si>
  <si>
    <t>阿倍野　</t>
  </si>
  <si>
    <t>寝屋川　</t>
  </si>
  <si>
    <t>八尾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</si>
</sst>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4"/>
      <color rgb="FFFF0000"/>
      <name val="ＭＳ Ｐゴシック"/>
      <family val="3"/>
    </font>
    <font>
      <sz val="10"/>
      <color theme="1"/>
      <name val="Calibri"/>
      <family val="3"/>
    </font>
    <font>
      <b/>
      <sz val="20"/>
      <color theme="1"/>
      <name val="Calibri"/>
      <family val="3"/>
    </font>
    <font>
      <sz val="20"/>
      <color theme="1"/>
      <name val="Calibri"/>
      <family val="3"/>
    </font>
    <font>
      <sz val="18"/>
      <color theme="1"/>
      <name val="Calibri"/>
      <family val="3"/>
    </font>
    <font>
      <b/>
      <sz val="18"/>
      <color theme="1"/>
      <name val="Calibri"/>
      <family val="3"/>
    </font>
    <font>
      <b/>
      <sz val="14"/>
      <color theme="1"/>
      <name val="Calibri"/>
      <family val="3"/>
    </font>
    <font>
      <sz val="12"/>
      <name val="Calibri"/>
      <family val="3"/>
    </font>
    <font>
      <sz val="9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FF0000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>
        <color rgb="FFFF0000"/>
      </right>
      <top style="thin"/>
      <bottom/>
    </border>
    <border>
      <left/>
      <right style="thin">
        <color rgb="FFFF0000"/>
      </right>
      <top style="thin"/>
      <bottom/>
    </border>
    <border>
      <left style="thin"/>
      <right/>
      <top/>
      <bottom/>
    </border>
    <border>
      <left style="thin"/>
      <right/>
      <top/>
      <bottom style="thin">
        <color rgb="FFFF0000"/>
      </bottom>
    </border>
    <border>
      <left style="thin"/>
      <right style="thin">
        <color rgb="FFFF0000"/>
      </right>
      <top/>
      <bottom style="thin">
        <color rgb="FFFF0000"/>
      </bottom>
    </border>
    <border>
      <left/>
      <right style="thin"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/>
      <right style="thin">
        <color rgb="FFFF0000"/>
      </right>
      <top/>
      <bottom/>
    </border>
    <border>
      <left/>
      <right style="thin"/>
      <top/>
      <bottom/>
    </border>
    <border>
      <left/>
      <right style="thin">
        <color rgb="FFFF0000"/>
      </right>
      <top/>
      <bottom/>
    </border>
    <border>
      <left style="thin"/>
      <right/>
      <top/>
      <bottom style="thin"/>
    </border>
    <border>
      <left/>
      <right style="thin">
        <color rgb="FFFF0000"/>
      </right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>
        <color rgb="FFFF0000"/>
      </bottom>
    </border>
    <border>
      <left style="thin"/>
      <right style="thin">
        <color rgb="FFFF0000"/>
      </right>
      <top/>
      <bottom style="thin"/>
    </border>
    <border>
      <left/>
      <right/>
      <top style="thin"/>
      <bottom style="thin">
        <color rgb="FFFF0000"/>
      </bottom>
    </border>
    <border>
      <left style="thin">
        <color rgb="FFFF0000"/>
      </left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dotted"/>
      <top style="medium"/>
      <bottom/>
    </border>
    <border>
      <left/>
      <right style="thin">
        <color rgb="FFFF0000"/>
      </right>
      <top style="medium"/>
      <bottom/>
    </border>
    <border>
      <left/>
      <right style="medium"/>
      <top/>
      <bottom style="thin">
        <color rgb="FFFF0000"/>
      </bottom>
    </border>
    <border>
      <left/>
      <right style="dotted"/>
      <top/>
      <bottom style="thin">
        <color rgb="FFFF0000"/>
      </bottom>
    </border>
    <border>
      <left style="thin">
        <color rgb="FFFF0000"/>
      </left>
      <right style="thin"/>
      <top/>
      <bottom style="thin">
        <color rgb="FFFF0000"/>
      </bottom>
    </border>
    <border>
      <left/>
      <right style="medium"/>
      <top/>
      <bottom/>
    </border>
    <border>
      <left/>
      <right style="dotted"/>
      <top/>
      <bottom/>
    </border>
    <border>
      <left/>
      <right style="medium"/>
      <top/>
      <bottom style="thin"/>
    </border>
    <border>
      <left/>
      <right style="dotted"/>
      <top/>
      <bottom style="thin"/>
    </border>
    <border>
      <left style="thin">
        <color rgb="FFFF0000"/>
      </left>
      <right style="thin"/>
      <top/>
      <bottom/>
    </border>
    <border>
      <left/>
      <right style="thin"/>
      <top style="thin"/>
      <bottom/>
    </border>
    <border>
      <left style="thin">
        <color rgb="FFFF0000"/>
      </left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dotted"/>
      <top/>
      <bottom style="medium"/>
    </border>
    <border>
      <left style="dotted"/>
      <right/>
      <top/>
      <bottom style="medium"/>
    </border>
    <border>
      <left/>
      <right style="thin">
        <color rgb="FFFF0000"/>
      </right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dotted"/>
      <right/>
      <top style="thin"/>
      <bottom style="hair"/>
    </border>
    <border>
      <left style="dotted"/>
      <right/>
      <top style="hair"/>
      <bottom/>
    </border>
    <border>
      <left style="dashed"/>
      <right style="hair"/>
      <top style="hair"/>
      <bottom style="dashed"/>
    </border>
    <border>
      <left style="hair"/>
      <right/>
      <top style="hair"/>
      <bottom style="dashed"/>
    </border>
    <border>
      <left style="hair"/>
      <right style="dotted"/>
      <top style="hair"/>
      <bottom style="dashed"/>
    </border>
    <border>
      <left/>
      <right style="hair"/>
      <top style="hair"/>
      <bottom style="dashed"/>
    </border>
    <border>
      <left style="dotted"/>
      <right style="hair"/>
      <top style="hair"/>
      <bottom style="dashed"/>
    </border>
    <border>
      <left style="dashed"/>
      <right/>
      <top style="dotted"/>
      <bottom style="hair"/>
    </border>
    <border>
      <left style="dashed"/>
      <right style="hair"/>
      <top style="dashed"/>
      <bottom style="hair"/>
    </border>
    <border>
      <left style="hair"/>
      <right/>
      <top style="dashed"/>
      <bottom style="hair"/>
    </border>
    <border>
      <left style="hair"/>
      <right style="dotted"/>
      <top style="dashed"/>
      <bottom style="hair"/>
    </border>
    <border>
      <left/>
      <right style="hair"/>
      <top style="dashed"/>
      <bottom style="hair"/>
    </border>
    <border>
      <left style="dotted"/>
      <right style="hair"/>
      <top style="dashed"/>
      <bottom style="hair"/>
    </border>
    <border>
      <left style="hair"/>
      <right style="dotted"/>
      <top/>
      <bottom style="hair"/>
    </border>
    <border>
      <left/>
      <right style="thin"/>
      <top style="dotted"/>
      <bottom style="hair"/>
    </border>
    <border>
      <left style="dashed"/>
      <right/>
      <top style="hair"/>
      <bottom style="dotted"/>
    </border>
    <border>
      <left style="hair"/>
      <right style="dotted"/>
      <top style="hair"/>
      <bottom/>
    </border>
    <border>
      <left style="dashed"/>
      <right/>
      <top/>
      <bottom style="hair"/>
    </border>
    <border>
      <left style="dashed"/>
      <right/>
      <top style="hair"/>
      <bottom style="dashed"/>
    </border>
    <border>
      <left style="dashed"/>
      <right style="dashed"/>
      <top/>
      <bottom style="hair"/>
    </border>
    <border>
      <left style="dashed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dotted"/>
      <right style="hair"/>
      <top/>
      <bottom style="hair"/>
    </border>
    <border>
      <left style="dashed"/>
      <right style="dashed"/>
      <top style="hair"/>
      <bottom style="dashed"/>
    </border>
    <border>
      <left/>
      <right style="dotted"/>
      <top style="hair"/>
      <bottom style="dashed"/>
    </border>
    <border>
      <left style="thin"/>
      <right style="hair"/>
      <top/>
      <bottom/>
    </border>
    <border>
      <left style="hair"/>
      <right style="hair"/>
      <top style="dashed"/>
      <bottom style="hair"/>
    </border>
    <border>
      <left/>
      <right style="dotted"/>
      <top style="dashed"/>
      <bottom style="hair"/>
    </border>
    <border>
      <left/>
      <right/>
      <top style="dashed"/>
      <bottom style="hair"/>
    </border>
    <border>
      <left/>
      <right style="thin"/>
      <top style="dashed"/>
      <bottom style="hair"/>
    </border>
    <border>
      <left style="hair"/>
      <right style="hair"/>
      <top style="hair"/>
      <bottom style="dashed"/>
    </border>
    <border>
      <left/>
      <right/>
      <top style="hair"/>
      <bottom style="dashed"/>
    </border>
    <border>
      <left/>
      <right style="thin"/>
      <top style="hair"/>
      <bottom style="dashed"/>
    </border>
    <border>
      <left/>
      <right style="thin"/>
      <top/>
      <bottom style="hair"/>
    </border>
    <border>
      <left style="dashed"/>
      <right style="hair"/>
      <top style="dashed"/>
      <bottom/>
    </border>
    <border>
      <left style="hair"/>
      <right/>
      <top style="dashed"/>
      <bottom/>
    </border>
    <border>
      <left style="hair"/>
      <right style="dotted"/>
      <top style="dashed"/>
      <bottom/>
    </border>
    <border>
      <left/>
      <right style="hair"/>
      <top style="dashed"/>
      <bottom/>
    </border>
    <border>
      <left style="dotted"/>
      <right style="hair"/>
      <top style="dashed"/>
      <bottom/>
    </border>
    <border>
      <left style="hair"/>
      <right style="dotted"/>
      <top/>
      <bottom/>
    </border>
    <border>
      <left style="dashed"/>
      <right style="hair"/>
      <top/>
      <bottom style="dashed"/>
    </border>
    <border>
      <left style="hair"/>
      <right/>
      <top/>
      <bottom style="dashed"/>
    </border>
    <border>
      <left style="hair"/>
      <right style="dotted"/>
      <top/>
      <bottom style="dashed"/>
    </border>
    <border>
      <left/>
      <right style="hair"/>
      <top/>
      <bottom style="dashed"/>
    </border>
    <border>
      <left style="dotted"/>
      <right style="hair"/>
      <top/>
      <bottom style="dashed"/>
    </border>
    <border>
      <left style="hair"/>
      <right/>
      <top style="hair"/>
      <bottom style="dotted"/>
    </border>
    <border>
      <left style="hair"/>
      <right style="dotted"/>
      <top style="hair"/>
      <bottom style="dotted"/>
    </border>
    <border>
      <left style="hair"/>
      <right style="hair"/>
      <top/>
      <bottom style="hair"/>
    </border>
    <border>
      <left/>
      <right style="dotted"/>
      <top/>
      <bottom style="hair"/>
    </border>
    <border>
      <left style="hair"/>
      <right style="hair"/>
      <top/>
      <bottom style="dashed"/>
    </border>
    <border>
      <left/>
      <right/>
      <top/>
      <bottom style="dashed"/>
    </border>
    <border>
      <left style="dashed"/>
      <right/>
      <top style="dashed"/>
      <bottom style="hair"/>
    </border>
    <border>
      <left style="dotted"/>
      <right style="thin"/>
      <top style="hair"/>
      <bottom style="dashed"/>
    </border>
    <border>
      <left style="dotted"/>
      <right style="thin"/>
      <top style="dashed"/>
      <bottom style="hair"/>
    </border>
    <border>
      <left style="dashed"/>
      <right/>
      <top style="hair"/>
      <bottom style="thin"/>
    </border>
    <border>
      <left style="medium"/>
      <right/>
      <top/>
      <bottom/>
    </border>
    <border>
      <left/>
      <right/>
      <top style="hair"/>
      <bottom style="thin"/>
    </border>
    <border>
      <left/>
      <right style="dotted"/>
      <top style="hair"/>
      <bottom style="thin"/>
    </border>
    <border>
      <left style="hair"/>
      <right/>
      <top/>
      <bottom/>
    </border>
    <border>
      <left style="thin"/>
      <right style="hair"/>
      <top style="dashed"/>
      <bottom/>
    </border>
    <border>
      <left style="thin"/>
      <right style="hair"/>
      <top/>
      <bottom style="dashed"/>
    </border>
    <border>
      <left style="thin"/>
      <right/>
      <top style="dashed"/>
      <bottom style="hair"/>
    </border>
    <border>
      <left style="thin"/>
      <right/>
      <top style="hair"/>
      <bottom style="dashed"/>
    </border>
    <border>
      <left style="hair"/>
      <right style="hair"/>
      <top style="dashed"/>
      <bottom/>
    </border>
    <border>
      <left style="hair"/>
      <right style="dashed"/>
      <top style="dashed"/>
      <bottom/>
    </border>
    <border>
      <left style="hair"/>
      <right style="dashed"/>
      <top/>
      <bottom style="dashed"/>
    </border>
    <border>
      <left/>
      <right style="dashed"/>
      <top style="dashed"/>
      <bottom/>
    </border>
    <border>
      <left/>
      <right style="dashed"/>
      <top/>
      <bottom style="dashed"/>
    </border>
    <border>
      <left/>
      <right/>
      <top style="thin"/>
      <bottom style="hair"/>
    </border>
    <border>
      <left/>
      <right style="dotted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 style="hair"/>
      <right/>
      <top style="dotted"/>
      <bottom/>
    </border>
    <border>
      <left style="hair"/>
      <right/>
      <top/>
      <bottom style="dotted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/>
    </border>
    <border>
      <left style="dashed"/>
      <right/>
      <top style="thin"/>
      <bottom style="hair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hair"/>
      <bottom style="thin"/>
    </border>
    <border>
      <left style="medium"/>
      <right/>
      <top style="thin"/>
      <bottom style="hair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61" fillId="32" borderId="0" applyNumberFormat="0" applyBorder="0" applyAlignment="0" applyProtection="0"/>
  </cellStyleXfs>
  <cellXfs count="57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62" fillId="0" borderId="15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62" fillId="0" borderId="38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63" fillId="0" borderId="0" xfId="62" applyFont="1">
      <alignment vertical="center"/>
      <protection/>
    </xf>
    <xf numFmtId="0" fontId="4" fillId="0" borderId="0" xfId="62" applyFont="1" applyAlignment="1">
      <alignment vertical="center"/>
      <protection/>
    </xf>
    <xf numFmtId="0" fontId="63" fillId="0" borderId="26" xfId="62" applyFont="1" applyBorder="1">
      <alignment vertical="center"/>
      <protection/>
    </xf>
    <xf numFmtId="0" fontId="63" fillId="0" borderId="11" xfId="62" applyFont="1" applyBorder="1">
      <alignment vertical="center"/>
      <protection/>
    </xf>
    <xf numFmtId="0" fontId="63" fillId="0" borderId="12" xfId="62" applyFont="1" applyBorder="1">
      <alignment vertical="center"/>
      <protection/>
    </xf>
    <xf numFmtId="0" fontId="63" fillId="0" borderId="43" xfId="62" applyFont="1" applyBorder="1">
      <alignment vertical="center"/>
      <protection/>
    </xf>
    <xf numFmtId="0" fontId="63" fillId="0" borderId="15" xfId="62" applyFont="1" applyBorder="1">
      <alignment vertical="center"/>
      <protection/>
    </xf>
    <xf numFmtId="0" fontId="63" fillId="0" borderId="21" xfId="62" applyFont="1" applyBorder="1">
      <alignment vertical="center"/>
      <protection/>
    </xf>
    <xf numFmtId="0" fontId="63" fillId="0" borderId="0" xfId="62" applyFont="1" applyBorder="1">
      <alignment vertical="center"/>
      <protection/>
    </xf>
    <xf numFmtId="0" fontId="63" fillId="0" borderId="0" xfId="62" applyFont="1" applyBorder="1" applyAlignment="1">
      <alignment vertical="center"/>
      <protection/>
    </xf>
    <xf numFmtId="0" fontId="64" fillId="0" borderId="0" xfId="62" applyFont="1">
      <alignment vertical="center"/>
      <protection/>
    </xf>
    <xf numFmtId="0" fontId="64" fillId="0" borderId="0" xfId="62" applyFont="1" applyBorder="1">
      <alignment vertical="center"/>
      <protection/>
    </xf>
    <xf numFmtId="0" fontId="63" fillId="0" borderId="23" xfId="62" applyFont="1" applyBorder="1">
      <alignment vertical="center"/>
      <protection/>
    </xf>
    <xf numFmtId="0" fontId="63" fillId="0" borderId="25" xfId="62" applyFont="1" applyBorder="1">
      <alignment vertical="center"/>
      <protection/>
    </xf>
    <xf numFmtId="0" fontId="63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4" fillId="0" borderId="0" xfId="62" applyFont="1" applyFill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vertical="center"/>
      <protection/>
    </xf>
    <xf numFmtId="0" fontId="64" fillId="0" borderId="0" xfId="62" applyFont="1" applyBorder="1" applyAlignment="1">
      <alignment vertical="center"/>
      <protection/>
    </xf>
    <xf numFmtId="0" fontId="63" fillId="0" borderId="0" xfId="62" applyFont="1" applyAlignment="1">
      <alignment horizontal="center" vertical="center"/>
      <protection/>
    </xf>
    <xf numFmtId="49" fontId="5" fillId="0" borderId="0" xfId="62" applyNumberFormat="1" applyFont="1" applyBorder="1" applyAlignment="1">
      <alignment horizontal="center" vertical="center"/>
      <protection/>
    </xf>
    <xf numFmtId="0" fontId="65" fillId="0" borderId="0" xfId="62" applyFont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0" xfId="62" applyFont="1" applyBorder="1" applyAlignment="1">
      <alignment vertical="center"/>
      <protection/>
    </xf>
    <xf numFmtId="0" fontId="63" fillId="0" borderId="0" xfId="62" applyFont="1" applyAlignme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0" fontId="64" fillId="0" borderId="15" xfId="62" applyFont="1" applyBorder="1">
      <alignment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64" fillId="0" borderId="21" xfId="62" applyFont="1" applyBorder="1">
      <alignment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4" fillId="0" borderId="0" xfId="62" applyFont="1" applyAlignment="1">
      <alignment horizontal="center" vertical="center"/>
      <protection/>
    </xf>
    <xf numFmtId="0" fontId="64" fillId="0" borderId="0" xfId="62" applyFont="1" applyBorder="1" applyAlignment="1">
      <alignment horizontal="center" vertical="center"/>
      <protection/>
    </xf>
    <xf numFmtId="0" fontId="0" fillId="0" borderId="0" xfId="62" applyAlignment="1">
      <alignment vertical="center"/>
      <protection/>
    </xf>
    <xf numFmtId="0" fontId="0" fillId="0" borderId="0" xfId="62" applyBorder="1" applyAlignment="1">
      <alignment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4" fillId="0" borderId="25" xfId="62" applyFont="1" applyFill="1" applyBorder="1" applyAlignment="1">
      <alignment vertical="center"/>
      <protection/>
    </xf>
    <xf numFmtId="0" fontId="4" fillId="0" borderId="25" xfId="62" applyFont="1" applyBorder="1" applyAlignment="1">
      <alignment vertical="center"/>
      <protection/>
    </xf>
    <xf numFmtId="0" fontId="66" fillId="0" borderId="0" xfId="62" applyFont="1">
      <alignment vertical="center"/>
      <protection/>
    </xf>
    <xf numFmtId="0" fontId="66" fillId="0" borderId="15" xfId="62" applyFont="1" applyBorder="1">
      <alignment vertical="center"/>
      <protection/>
    </xf>
    <xf numFmtId="0" fontId="0" fillId="0" borderId="0" xfId="62" applyFont="1">
      <alignment vertical="center"/>
      <protection/>
    </xf>
    <xf numFmtId="0" fontId="0" fillId="0" borderId="15" xfId="62" applyFont="1" applyBorder="1">
      <alignment vertical="center"/>
      <protection/>
    </xf>
    <xf numFmtId="0" fontId="0" fillId="0" borderId="21" xfId="62" applyFont="1" applyBorder="1">
      <alignment vertical="center"/>
      <protection/>
    </xf>
    <xf numFmtId="0" fontId="67" fillId="0" borderId="0" xfId="0" applyFont="1" applyBorder="1" applyAlignment="1">
      <alignment horizontal="center" vertical="center"/>
    </xf>
    <xf numFmtId="0" fontId="9" fillId="0" borderId="0" xfId="63">
      <alignment vertical="center"/>
      <protection/>
    </xf>
    <xf numFmtId="0" fontId="10" fillId="0" borderId="50" xfId="63" applyFont="1" applyBorder="1" applyAlignment="1">
      <alignment horizontal="right" vertical="center"/>
      <protection/>
    </xf>
    <xf numFmtId="0" fontId="10" fillId="0" borderId="0" xfId="63" applyFont="1" applyAlignment="1">
      <alignment vertical="center"/>
      <protection/>
    </xf>
    <xf numFmtId="0" fontId="10" fillId="0" borderId="50" xfId="63" applyFont="1" applyBorder="1" applyAlignment="1">
      <alignment horizontal="center" vertical="center"/>
      <protection/>
    </xf>
    <xf numFmtId="0" fontId="10" fillId="0" borderId="11" xfId="63" applyFont="1" applyBorder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20" fontId="12" fillId="0" borderId="11" xfId="63" applyNumberFormat="1" applyFont="1" applyBorder="1" applyAlignment="1">
      <alignment horizontal="left" vertical="center"/>
      <protection/>
    </xf>
    <xf numFmtId="20" fontId="12" fillId="0" borderId="43" xfId="63" applyNumberFormat="1" applyFont="1" applyBorder="1" applyAlignment="1">
      <alignment horizontal="left" vertical="center"/>
      <protection/>
    </xf>
    <xf numFmtId="0" fontId="13" fillId="0" borderId="51" xfId="63" applyFont="1" applyBorder="1" applyAlignment="1">
      <alignment horizontal="center" vertical="center"/>
      <protection/>
    </xf>
    <xf numFmtId="0" fontId="13" fillId="0" borderId="52" xfId="63" applyFont="1" applyBorder="1" applyAlignment="1">
      <alignment horizontal="center" vertical="center"/>
      <protection/>
    </xf>
    <xf numFmtId="20" fontId="12" fillId="0" borderId="23" xfId="63" applyNumberFormat="1" applyFont="1" applyBorder="1" applyAlignment="1">
      <alignment horizontal="right" vertical="center"/>
      <protection/>
    </xf>
    <xf numFmtId="20" fontId="12" fillId="0" borderId="21" xfId="63" applyNumberFormat="1" applyFont="1" applyBorder="1" applyAlignment="1">
      <alignment horizontal="right" vertical="center"/>
      <protection/>
    </xf>
    <xf numFmtId="0" fontId="10" fillId="0" borderId="15" xfId="63" applyFont="1" applyBorder="1" applyAlignment="1">
      <alignment horizontal="center" vertical="center"/>
      <protection/>
    </xf>
    <xf numFmtId="0" fontId="9" fillId="0" borderId="53" xfId="44" applyFont="1" applyBorder="1" applyAlignment="1">
      <alignment horizontal="distributed" vertical="center" shrinkToFit="1"/>
    </xf>
    <xf numFmtId="0" fontId="9" fillId="0" borderId="54" xfId="44" applyFont="1" applyBorder="1" applyAlignment="1">
      <alignment horizontal="distributed" vertical="center" shrinkToFit="1"/>
    </xf>
    <xf numFmtId="0" fontId="9" fillId="0" borderId="54" xfId="63" applyNumberFormat="1" applyFont="1" applyBorder="1" applyAlignment="1">
      <alignment horizontal="center" vertical="center"/>
      <protection/>
    </xf>
    <xf numFmtId="0" fontId="0" fillId="0" borderId="55" xfId="44" applyFont="1" applyBorder="1" applyAlignment="1">
      <alignment horizontal="distributed" vertical="center" shrinkToFit="1"/>
    </xf>
    <xf numFmtId="0" fontId="0" fillId="0" borderId="53" xfId="44" applyFont="1" applyBorder="1" applyAlignment="1">
      <alignment horizontal="distributed" vertical="center"/>
    </xf>
    <xf numFmtId="0" fontId="9" fillId="0" borderId="54" xfId="44" applyFont="1" applyBorder="1" applyAlignment="1">
      <alignment horizontal="distributed" vertical="center"/>
    </xf>
    <xf numFmtId="0" fontId="0" fillId="0" borderId="55" xfId="44" applyFont="1" applyBorder="1" applyAlignment="1">
      <alignment horizontal="distributed" vertical="center"/>
    </xf>
    <xf numFmtId="0" fontId="0" fillId="0" borderId="56" xfId="44" applyFont="1" applyBorder="1" applyAlignment="1">
      <alignment horizontal="distributed" vertical="center"/>
    </xf>
    <xf numFmtId="0" fontId="9" fillId="0" borderId="12" xfId="44" applyFont="1" applyBorder="1" applyAlignment="1">
      <alignment horizontal="distributed" vertical="center"/>
    </xf>
    <xf numFmtId="0" fontId="9" fillId="0" borderId="12" xfId="63" applyNumberFormat="1" applyFont="1" applyBorder="1" applyAlignment="1">
      <alignment horizontal="center" vertical="center"/>
      <protection/>
    </xf>
    <xf numFmtId="0" fontId="0" fillId="0" borderId="57" xfId="44" applyFont="1" applyBorder="1" applyAlignment="1">
      <alignment horizontal="distributed" vertical="center"/>
    </xf>
    <xf numFmtId="20" fontId="14" fillId="0" borderId="11" xfId="63" applyNumberFormat="1" applyFont="1" applyBorder="1" applyAlignment="1">
      <alignment horizontal="left" vertical="center"/>
      <protection/>
    </xf>
    <xf numFmtId="0" fontId="14" fillId="0" borderId="23" xfId="63" applyNumberFormat="1" applyFont="1" applyBorder="1" applyAlignment="1">
      <alignment horizontal="right" vertical="center"/>
      <protection/>
    </xf>
    <xf numFmtId="0" fontId="9" fillId="0" borderId="53" xfId="44" applyFont="1" applyBorder="1" applyAlignment="1">
      <alignment horizontal="distributed" vertical="center"/>
    </xf>
    <xf numFmtId="0" fontId="0" fillId="0" borderId="53" xfId="44" applyFont="1" applyBorder="1" applyAlignment="1">
      <alignment horizontal="distributed" vertical="center" shrinkToFit="1"/>
    </xf>
    <xf numFmtId="0" fontId="10" fillId="0" borderId="55" xfId="44" applyFont="1" applyBorder="1" applyAlignment="1">
      <alignment horizontal="distributed" vertical="center" shrinkToFit="1"/>
    </xf>
    <xf numFmtId="0" fontId="9" fillId="33" borderId="53" xfId="63" applyFont="1" applyFill="1" applyBorder="1" applyAlignment="1">
      <alignment horizontal="center" vertical="center"/>
      <protection/>
    </xf>
    <xf numFmtId="0" fontId="9" fillId="33" borderId="54" xfId="63" applyFont="1" applyFill="1" applyBorder="1" applyAlignment="1">
      <alignment horizontal="center" vertical="center"/>
      <protection/>
    </xf>
    <xf numFmtId="0" fontId="9" fillId="33" borderId="55" xfId="63" applyFont="1" applyFill="1" applyBorder="1" applyAlignment="1">
      <alignment horizontal="center" vertical="center"/>
      <protection/>
    </xf>
    <xf numFmtId="0" fontId="14" fillId="0" borderId="11" xfId="63" applyNumberFormat="1" applyFont="1" applyBorder="1" applyAlignment="1">
      <alignment horizontal="left" vertical="center"/>
      <protection/>
    </xf>
    <xf numFmtId="0" fontId="0" fillId="0" borderId="54" xfId="44" applyFont="1" applyBorder="1" applyAlignment="1">
      <alignment horizontal="distributed" vertical="center" shrinkToFit="1"/>
    </xf>
    <xf numFmtId="0" fontId="9" fillId="0" borderId="0" xfId="63" applyAlignment="1">
      <alignment horizontal="center" vertical="center"/>
      <protection/>
    </xf>
    <xf numFmtId="0" fontId="10" fillId="0" borderId="53" xfId="44" applyFont="1" applyBorder="1" applyAlignment="1">
      <alignment horizontal="distributed" vertical="center" shrinkToFit="1"/>
    </xf>
    <xf numFmtId="0" fontId="15" fillId="0" borderId="54" xfId="44" applyFont="1" applyBorder="1" applyAlignment="1">
      <alignment horizontal="distributed" vertical="center" shrinkToFit="1"/>
    </xf>
    <xf numFmtId="0" fontId="15" fillId="0" borderId="54" xfId="63" applyNumberFormat="1" applyFont="1" applyBorder="1" applyAlignment="1">
      <alignment horizontal="center" vertical="center"/>
      <protection/>
    </xf>
    <xf numFmtId="0" fontId="9" fillId="0" borderId="0" xfId="63" applyBorder="1">
      <alignment vertical="center"/>
      <protection/>
    </xf>
    <xf numFmtId="0" fontId="10" fillId="0" borderId="58" xfId="63" applyFont="1" applyBorder="1" applyAlignment="1">
      <alignment horizontal="center" vertical="center"/>
      <protection/>
    </xf>
    <xf numFmtId="0" fontId="14" fillId="0" borderId="15" xfId="63" applyNumberFormat="1" applyFont="1" applyBorder="1" applyAlignment="1">
      <alignment horizontal="right" vertical="center"/>
      <protection/>
    </xf>
    <xf numFmtId="0" fontId="10" fillId="0" borderId="59" xfId="63" applyFont="1" applyBorder="1" applyAlignment="1">
      <alignment horizontal="center" vertical="center"/>
      <protection/>
    </xf>
    <xf numFmtId="0" fontId="16" fillId="0" borderId="52" xfId="63" applyFont="1" applyBorder="1" applyAlignment="1">
      <alignment horizontal="center" vertical="center"/>
      <protection/>
    </xf>
    <xf numFmtId="0" fontId="13" fillId="0" borderId="60" xfId="63" applyFont="1" applyBorder="1" applyAlignment="1">
      <alignment horizontal="distributed" vertical="center"/>
      <protection/>
    </xf>
    <xf numFmtId="0" fontId="13" fillId="0" borderId="51" xfId="63" applyFont="1" applyBorder="1" applyAlignment="1">
      <alignment horizontal="distributed" vertical="center"/>
      <protection/>
    </xf>
    <xf numFmtId="0" fontId="12" fillId="0" borderId="60" xfId="63" applyFont="1" applyBorder="1" applyAlignment="1">
      <alignment horizontal="left" vertical="center"/>
      <protection/>
    </xf>
    <xf numFmtId="0" fontId="12" fillId="0" borderId="51" xfId="63" applyFont="1" applyBorder="1" applyAlignment="1">
      <alignment horizontal="left" vertical="center"/>
      <protection/>
    </xf>
    <xf numFmtId="20" fontId="12" fillId="0" borderId="26" xfId="63" applyNumberFormat="1" applyFont="1" applyBorder="1" applyAlignment="1">
      <alignment horizontal="right" vertical="center"/>
      <protection/>
    </xf>
    <xf numFmtId="20" fontId="12" fillId="0" borderId="12" xfId="63" applyNumberFormat="1" applyFont="1" applyBorder="1" applyAlignment="1">
      <alignment horizontal="right" vertical="center"/>
      <protection/>
    </xf>
    <xf numFmtId="20" fontId="12" fillId="0" borderId="43" xfId="63" applyNumberFormat="1" applyFont="1" applyBorder="1" applyAlignment="1">
      <alignment horizontal="right" vertical="center"/>
      <protection/>
    </xf>
    <xf numFmtId="0" fontId="14" fillId="0" borderId="0" xfId="63" applyNumberFormat="1" applyFont="1" applyBorder="1" applyAlignment="1">
      <alignment horizontal="right" vertical="center"/>
      <protection/>
    </xf>
    <xf numFmtId="20" fontId="12" fillId="0" borderId="25" xfId="63" applyNumberFormat="1" applyFont="1" applyBorder="1" applyAlignment="1">
      <alignment horizontal="right" vertical="center"/>
      <protection/>
    </xf>
    <xf numFmtId="20" fontId="12" fillId="0" borderId="0" xfId="63" applyNumberFormat="1" applyFont="1" applyBorder="1" applyAlignment="1">
      <alignment horizontal="right" vertical="center"/>
      <protection/>
    </xf>
    <xf numFmtId="0" fontId="0" fillId="0" borderId="61" xfId="44" applyFont="1" applyBorder="1" applyAlignment="1">
      <alignment horizontal="distributed" vertical="center" shrinkToFit="1"/>
    </xf>
    <xf numFmtId="0" fontId="9" fillId="0" borderId="31" xfId="44" applyFont="1" applyBorder="1" applyAlignment="1">
      <alignment horizontal="distributed" vertical="center" shrinkToFit="1"/>
    </xf>
    <xf numFmtId="0" fontId="9" fillId="0" borderId="31" xfId="63" applyNumberFormat="1" applyFont="1" applyBorder="1" applyAlignment="1">
      <alignment horizontal="center" vertical="center"/>
      <protection/>
    </xf>
    <xf numFmtId="0" fontId="0" fillId="0" borderId="31" xfId="44" applyFont="1" applyBorder="1" applyAlignment="1">
      <alignment horizontal="distributed" vertical="center"/>
    </xf>
    <xf numFmtId="0" fontId="0" fillId="0" borderId="31" xfId="44" applyFont="1" applyBorder="1" applyAlignment="1">
      <alignment horizontal="distributed" vertical="center" shrinkToFit="1"/>
    </xf>
    <xf numFmtId="0" fontId="0" fillId="0" borderId="32" xfId="44" applyFont="1" applyBorder="1" applyAlignment="1">
      <alignment horizontal="distributed" vertical="center"/>
    </xf>
    <xf numFmtId="0" fontId="0" fillId="0" borderId="62" xfId="44" applyFont="1" applyBorder="1" applyAlignment="1">
      <alignment horizontal="distributed" vertical="center" shrinkToFit="1"/>
    </xf>
    <xf numFmtId="0" fontId="9" fillId="0" borderId="45" xfId="44" applyFont="1" applyBorder="1" applyAlignment="1">
      <alignment horizontal="distributed" vertical="center" shrinkToFit="1"/>
    </xf>
    <xf numFmtId="0" fontId="9" fillId="0" borderId="45" xfId="63" applyNumberFormat="1" applyFont="1" applyBorder="1" applyAlignment="1">
      <alignment horizontal="center" vertical="center"/>
      <protection/>
    </xf>
    <xf numFmtId="0" fontId="0" fillId="0" borderId="45" xfId="44" applyFont="1" applyBorder="1" applyAlignment="1">
      <alignment horizontal="distributed" vertical="center"/>
    </xf>
    <xf numFmtId="0" fontId="0" fillId="0" borderId="45" xfId="44" applyFont="1" applyBorder="1" applyAlignment="1">
      <alignment horizontal="distributed" vertical="center" shrinkToFit="1"/>
    </xf>
    <xf numFmtId="0" fontId="0" fillId="0" borderId="46" xfId="44" applyFont="1" applyBorder="1" applyAlignment="1">
      <alignment horizontal="distributed" vertical="center"/>
    </xf>
    <xf numFmtId="0" fontId="9" fillId="0" borderId="0" xfId="63" applyBorder="1" applyAlignment="1">
      <alignment vertical="center" shrinkToFit="1"/>
      <protection/>
    </xf>
    <xf numFmtId="0" fontId="9" fillId="0" borderId="0" xfId="63" applyAlignment="1">
      <alignment horizontal="center" vertical="center" shrinkToFit="1"/>
      <protection/>
    </xf>
    <xf numFmtId="0" fontId="17" fillId="0" borderId="0" xfId="63" applyFont="1" applyAlignment="1">
      <alignment horizontal="center" vertical="center"/>
      <protection/>
    </xf>
    <xf numFmtId="20" fontId="12" fillId="0" borderId="63" xfId="63" applyNumberFormat="1" applyFont="1" applyBorder="1" applyAlignment="1">
      <alignment horizontal="left" vertical="center"/>
      <protection/>
    </xf>
    <xf numFmtId="20" fontId="12" fillId="0" borderId="64" xfId="63" applyNumberFormat="1" applyFont="1" applyBorder="1" applyAlignment="1">
      <alignment horizontal="left" vertical="center"/>
      <protection/>
    </xf>
    <xf numFmtId="0" fontId="10" fillId="0" borderId="65" xfId="63" applyFont="1" applyBorder="1" applyAlignment="1">
      <alignment horizontal="center" vertical="center"/>
      <protection/>
    </xf>
    <xf numFmtId="0" fontId="10" fillId="0" borderId="66" xfId="63" applyFont="1" applyBorder="1" applyAlignment="1">
      <alignment horizontal="center" vertical="center"/>
      <protection/>
    </xf>
    <xf numFmtId="0" fontId="13" fillId="0" borderId="54" xfId="44" applyFont="1" applyBorder="1" applyAlignment="1">
      <alignment horizontal="distributed" vertical="center" shrinkToFit="1"/>
    </xf>
    <xf numFmtId="0" fontId="13" fillId="0" borderId="54" xfId="63" applyNumberFormat="1" applyFont="1" applyBorder="1" applyAlignment="1">
      <alignment horizontal="center" vertical="center"/>
      <protection/>
    </xf>
    <xf numFmtId="0" fontId="13" fillId="0" borderId="55" xfId="44" applyFont="1" applyBorder="1" applyAlignment="1">
      <alignment horizontal="distributed" vertical="center" shrinkToFit="1"/>
    </xf>
    <xf numFmtId="0" fontId="13" fillId="0" borderId="53" xfId="44" applyFont="1" applyBorder="1" applyAlignment="1">
      <alignment horizontal="distributed" vertical="center"/>
    </xf>
    <xf numFmtId="0" fontId="13" fillId="0" borderId="54" xfId="44" applyFont="1" applyBorder="1" applyAlignment="1">
      <alignment horizontal="distributed" vertical="center"/>
    </xf>
    <xf numFmtId="0" fontId="13" fillId="0" borderId="55" xfId="44" applyFont="1" applyBorder="1" applyAlignment="1">
      <alignment horizontal="distributed" vertical="center"/>
    </xf>
    <xf numFmtId="0" fontId="13" fillId="0" borderId="56" xfId="44" applyFont="1" applyBorder="1" applyAlignment="1">
      <alignment horizontal="distributed" vertical="center"/>
    </xf>
    <xf numFmtId="0" fontId="13" fillId="0" borderId="12" xfId="44" applyFont="1" applyBorder="1" applyAlignment="1">
      <alignment horizontal="distributed" vertical="center"/>
    </xf>
    <xf numFmtId="0" fontId="13" fillId="0" borderId="12" xfId="63" applyNumberFormat="1" applyFont="1" applyBorder="1" applyAlignment="1">
      <alignment horizontal="center" vertical="center"/>
      <protection/>
    </xf>
    <xf numFmtId="0" fontId="13" fillId="0" borderId="57" xfId="44" applyFont="1" applyBorder="1" applyAlignment="1">
      <alignment horizontal="distributed" vertical="center"/>
    </xf>
    <xf numFmtId="20" fontId="14" fillId="0" borderId="67" xfId="63" applyNumberFormat="1" applyFont="1" applyBorder="1" applyAlignment="1">
      <alignment horizontal="left" vertical="center"/>
      <protection/>
    </xf>
    <xf numFmtId="0" fontId="14" fillId="0" borderId="68" xfId="63" applyNumberFormat="1" applyFont="1" applyBorder="1" applyAlignment="1">
      <alignment horizontal="right" vertical="center"/>
      <protection/>
    </xf>
    <xf numFmtId="0" fontId="15" fillId="0" borderId="53" xfId="44" applyFont="1" applyBorder="1" applyAlignment="1">
      <alignment horizontal="distributed" vertical="center"/>
    </xf>
    <xf numFmtId="0" fontId="14" fillId="0" borderId="67" xfId="63" applyNumberFormat="1" applyFont="1" applyBorder="1" applyAlignment="1">
      <alignment horizontal="left" vertical="center"/>
      <protection/>
    </xf>
    <xf numFmtId="0" fontId="15" fillId="0" borderId="57" xfId="44" applyFont="1" applyBorder="1" applyAlignment="1">
      <alignment horizontal="distributed" vertical="center"/>
    </xf>
    <xf numFmtId="0" fontId="10" fillId="0" borderId="69" xfId="63" applyFont="1" applyBorder="1" applyAlignment="1">
      <alignment horizontal="center" vertical="center"/>
      <protection/>
    </xf>
    <xf numFmtId="0" fontId="14" fillId="0" borderId="66" xfId="63" applyNumberFormat="1" applyFont="1" applyBorder="1" applyAlignment="1">
      <alignment horizontal="right" vertical="center"/>
      <protection/>
    </xf>
    <xf numFmtId="0" fontId="10" fillId="0" borderId="70" xfId="63" applyFont="1" applyBorder="1" applyAlignment="1">
      <alignment horizontal="center" vertical="center"/>
      <protection/>
    </xf>
    <xf numFmtId="0" fontId="13" fillId="0" borderId="57" xfId="44" applyFont="1" applyBorder="1" applyAlignment="1">
      <alignment horizontal="center" vertical="center"/>
    </xf>
    <xf numFmtId="0" fontId="13" fillId="0" borderId="53" xfId="44" applyFont="1" applyBorder="1" applyAlignment="1">
      <alignment horizontal="distributed" vertical="center" shrinkToFit="1"/>
    </xf>
    <xf numFmtId="20" fontId="12" fillId="0" borderId="15" xfId="63" applyNumberFormat="1" applyFont="1" applyBorder="1" applyAlignment="1">
      <alignment horizontal="right" vertical="center"/>
      <protection/>
    </xf>
    <xf numFmtId="20" fontId="12" fillId="0" borderId="11" xfId="63" applyNumberFormat="1" applyFont="1" applyBorder="1" applyAlignment="1">
      <alignment horizontal="right" vertical="center"/>
      <protection/>
    </xf>
    <xf numFmtId="0" fontId="14" fillId="0" borderId="38" xfId="63" applyNumberFormat="1" applyFont="1" applyBorder="1" applyAlignment="1">
      <alignment horizontal="right" vertical="center"/>
      <protection/>
    </xf>
    <xf numFmtId="0" fontId="14" fillId="0" borderId="67" xfId="63" applyNumberFormat="1" applyFont="1" applyBorder="1" applyAlignment="1">
      <alignment horizontal="right" vertical="center"/>
      <protection/>
    </xf>
    <xf numFmtId="0" fontId="14" fillId="0" borderId="12" xfId="63" applyNumberFormat="1" applyFont="1" applyBorder="1" applyAlignment="1">
      <alignment horizontal="right" vertical="center"/>
      <protection/>
    </xf>
    <xf numFmtId="0" fontId="14" fillId="0" borderId="11" xfId="63" applyNumberFormat="1" applyFont="1" applyBorder="1" applyAlignment="1">
      <alignment horizontal="right" vertical="center"/>
      <protection/>
    </xf>
    <xf numFmtId="0" fontId="15" fillId="0" borderId="60" xfId="44" applyFont="1" applyBorder="1" applyAlignment="1">
      <alignment horizontal="distributed" vertical="center" shrinkToFit="1"/>
    </xf>
    <xf numFmtId="0" fontId="15" fillId="0" borderId="51" xfId="44" applyFont="1" applyBorder="1" applyAlignment="1">
      <alignment horizontal="distributed" vertical="center" shrinkToFit="1"/>
    </xf>
    <xf numFmtId="0" fontId="15" fillId="0" borderId="51" xfId="63" applyNumberFormat="1" applyFont="1" applyBorder="1" applyAlignment="1">
      <alignment horizontal="center" vertical="center"/>
      <protection/>
    </xf>
    <xf numFmtId="0" fontId="15" fillId="0" borderId="52" xfId="44" applyFont="1" applyBorder="1" applyAlignment="1">
      <alignment horizontal="distributed" vertical="center" shrinkToFit="1"/>
    </xf>
    <xf numFmtId="0" fontId="15" fillId="0" borderId="52" xfId="44" applyFont="1" applyBorder="1" applyAlignment="1">
      <alignment horizontal="distributed" vertical="center"/>
    </xf>
    <xf numFmtId="0" fontId="15" fillId="0" borderId="62" xfId="44" applyFont="1" applyBorder="1" applyAlignment="1">
      <alignment horizontal="distributed" vertical="center" shrinkToFit="1"/>
    </xf>
    <xf numFmtId="0" fontId="15" fillId="0" borderId="45" xfId="44" applyFont="1" applyBorder="1" applyAlignment="1">
      <alignment horizontal="distributed" vertical="center" shrinkToFit="1"/>
    </xf>
    <xf numFmtId="0" fontId="15" fillId="0" borderId="45" xfId="63" applyNumberFormat="1" applyFont="1" applyBorder="1" applyAlignment="1">
      <alignment horizontal="center" vertical="center"/>
      <protection/>
    </xf>
    <xf numFmtId="0" fontId="15" fillId="0" borderId="46" xfId="44" applyFont="1" applyBorder="1" applyAlignment="1">
      <alignment horizontal="distributed" vertical="center" shrinkToFit="1"/>
    </xf>
    <xf numFmtId="0" fontId="15" fillId="0" borderId="45" xfId="44" applyFont="1" applyBorder="1" applyAlignment="1">
      <alignment horizontal="distributed" vertical="center"/>
    </xf>
    <xf numFmtId="0" fontId="15" fillId="0" borderId="46" xfId="44" applyFont="1" applyBorder="1" applyAlignment="1">
      <alignment horizontal="distributed" vertical="center"/>
    </xf>
    <xf numFmtId="0" fontId="68" fillId="0" borderId="21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right" vertical="center"/>
    </xf>
    <xf numFmtId="0" fontId="10" fillId="0" borderId="71" xfId="63" applyFont="1" applyBorder="1" applyAlignment="1">
      <alignment horizontal="center" vertical="center"/>
      <protection/>
    </xf>
    <xf numFmtId="0" fontId="9" fillId="33" borderId="72" xfId="63" applyFill="1" applyBorder="1" applyAlignment="1">
      <alignment horizontal="center" vertical="center" shrinkToFit="1"/>
      <protection/>
    </xf>
    <xf numFmtId="0" fontId="9" fillId="0" borderId="0" xfId="63" applyAlignment="1">
      <alignment vertical="center" shrinkToFit="1"/>
      <protection/>
    </xf>
    <xf numFmtId="0" fontId="9" fillId="33" borderId="73" xfId="63" applyFill="1" applyBorder="1" applyAlignment="1">
      <alignment horizontal="center" vertical="center" shrinkToFit="1"/>
      <protection/>
    </xf>
    <xf numFmtId="0" fontId="13" fillId="33" borderId="74" xfId="63" applyFont="1" applyFill="1" applyBorder="1" applyAlignment="1">
      <alignment horizontal="center" vertical="center" shrinkToFit="1"/>
      <protection/>
    </xf>
    <xf numFmtId="0" fontId="13" fillId="33" borderId="75" xfId="63" applyFont="1" applyFill="1" applyBorder="1" applyAlignment="1">
      <alignment horizontal="center" vertical="center" shrinkToFit="1"/>
      <protection/>
    </xf>
    <xf numFmtId="0" fontId="13" fillId="33" borderId="76" xfId="63" applyFont="1" applyFill="1" applyBorder="1" applyAlignment="1">
      <alignment horizontal="center" vertical="center" shrinkToFit="1"/>
      <protection/>
    </xf>
    <xf numFmtId="0" fontId="13" fillId="33" borderId="77" xfId="63" applyFont="1" applyFill="1" applyBorder="1" applyAlignment="1">
      <alignment horizontal="center" vertical="center" shrinkToFit="1"/>
      <protection/>
    </xf>
    <xf numFmtId="0" fontId="13" fillId="33" borderId="78" xfId="63" applyFont="1" applyFill="1" applyBorder="1" applyAlignment="1">
      <alignment horizontal="center" vertical="center" shrinkToFit="1"/>
      <protection/>
    </xf>
    <xf numFmtId="0" fontId="13" fillId="33" borderId="79" xfId="63" applyFont="1" applyFill="1" applyBorder="1" applyAlignment="1">
      <alignment horizontal="center" vertical="center" shrinkToFit="1"/>
      <protection/>
    </xf>
    <xf numFmtId="0" fontId="9" fillId="33" borderId="80" xfId="63" applyFill="1" applyBorder="1" applyAlignment="1">
      <alignment horizontal="center" vertical="center" shrinkToFit="1"/>
      <protection/>
    </xf>
    <xf numFmtId="0" fontId="9" fillId="33" borderId="81" xfId="63" applyFill="1" applyBorder="1" applyAlignment="1">
      <alignment horizontal="center" vertical="center" shrinkToFit="1"/>
      <protection/>
    </xf>
    <xf numFmtId="0" fontId="9" fillId="33" borderId="82" xfId="63" applyFill="1" applyBorder="1" applyAlignment="1">
      <alignment horizontal="center" vertical="center" shrinkToFit="1"/>
      <protection/>
    </xf>
    <xf numFmtId="0" fontId="9" fillId="33" borderId="83" xfId="63" applyFill="1" applyBorder="1" applyAlignment="1">
      <alignment horizontal="center" vertical="center" shrinkToFit="1"/>
      <protection/>
    </xf>
    <xf numFmtId="0" fontId="9" fillId="33" borderId="84" xfId="63" applyFill="1" applyBorder="1" applyAlignment="1">
      <alignment horizontal="center" vertical="center" shrinkToFit="1"/>
      <protection/>
    </xf>
    <xf numFmtId="0" fontId="9" fillId="33" borderId="85" xfId="63" applyFill="1" applyBorder="1" applyAlignment="1">
      <alignment horizontal="center" vertical="center" shrinkToFit="1"/>
      <protection/>
    </xf>
    <xf numFmtId="0" fontId="9" fillId="33" borderId="86" xfId="63" applyFill="1" applyBorder="1" applyAlignment="1">
      <alignment horizontal="center" vertical="center" shrinkToFit="1"/>
      <protection/>
    </xf>
    <xf numFmtId="0" fontId="13" fillId="33" borderId="87" xfId="63" applyFont="1" applyFill="1" applyBorder="1" applyAlignment="1">
      <alignment horizontal="center" vertical="center" shrinkToFit="1"/>
      <protection/>
    </xf>
    <xf numFmtId="0" fontId="9" fillId="33" borderId="74" xfId="63" applyFill="1" applyBorder="1" applyAlignment="1">
      <alignment horizontal="center" vertical="center" shrinkToFit="1"/>
      <protection/>
    </xf>
    <xf numFmtId="0" fontId="9" fillId="33" borderId="75" xfId="63" applyFill="1" applyBorder="1" applyAlignment="1">
      <alignment horizontal="center" vertical="center" shrinkToFit="1"/>
      <protection/>
    </xf>
    <xf numFmtId="0" fontId="9" fillId="33" borderId="76" xfId="63" applyFill="1" applyBorder="1" applyAlignment="1">
      <alignment horizontal="center" vertical="center" shrinkToFit="1"/>
      <protection/>
    </xf>
    <xf numFmtId="0" fontId="9" fillId="33" borderId="77" xfId="63" applyFill="1" applyBorder="1" applyAlignment="1">
      <alignment horizontal="center" vertical="center" shrinkToFit="1"/>
      <protection/>
    </xf>
    <xf numFmtId="0" fontId="9" fillId="33" borderId="78" xfId="63" applyFill="1" applyBorder="1" applyAlignment="1">
      <alignment horizontal="center" vertical="center" shrinkToFit="1"/>
      <protection/>
    </xf>
    <xf numFmtId="0" fontId="9" fillId="33" borderId="88" xfId="63" applyFill="1" applyBorder="1" applyAlignment="1">
      <alignment horizontal="center" vertical="center" shrinkToFit="1"/>
      <protection/>
    </xf>
    <xf numFmtId="0" fontId="13" fillId="33" borderId="89" xfId="63" applyFont="1" applyFill="1" applyBorder="1" applyAlignment="1">
      <alignment horizontal="center" vertical="center" shrinkToFit="1"/>
      <protection/>
    </xf>
    <xf numFmtId="0" fontId="13" fillId="33" borderId="90" xfId="63" applyFont="1" applyFill="1" applyBorder="1" applyAlignment="1">
      <alignment horizontal="center" vertical="center" shrinkToFit="1"/>
      <protection/>
    </xf>
    <xf numFmtId="0" fontId="9" fillId="33" borderId="83" xfId="63" applyFont="1" applyFill="1" applyBorder="1" applyAlignment="1">
      <alignment horizontal="center" vertical="center" shrinkToFit="1"/>
      <protection/>
    </xf>
    <xf numFmtId="0" fontId="9" fillId="33" borderId="81" xfId="63" applyFont="1" applyFill="1" applyBorder="1" applyAlignment="1">
      <alignment horizontal="center" vertical="center" shrinkToFit="1"/>
      <protection/>
    </xf>
    <xf numFmtId="0" fontId="9" fillId="33" borderId="77" xfId="63" applyFont="1" applyFill="1" applyBorder="1" applyAlignment="1">
      <alignment horizontal="center" vertical="center" shrinkToFit="1"/>
      <protection/>
    </xf>
    <xf numFmtId="0" fontId="9" fillId="33" borderId="75" xfId="63" applyFont="1" applyFill="1" applyBorder="1" applyAlignment="1">
      <alignment horizontal="center" vertical="center" shrinkToFit="1"/>
      <protection/>
    </xf>
    <xf numFmtId="0" fontId="13" fillId="33" borderId="91" xfId="63" applyFont="1" applyFill="1" applyBorder="1" applyAlignment="1">
      <alignment horizontal="center" vertical="center" shrinkToFit="1"/>
      <protection/>
    </xf>
    <xf numFmtId="0" fontId="9" fillId="33" borderId="92" xfId="63" applyFill="1" applyBorder="1" applyAlignment="1">
      <alignment horizontal="center" vertical="center" shrinkToFit="1"/>
      <protection/>
    </xf>
    <xf numFmtId="0" fontId="9" fillId="33" borderId="93" xfId="63" applyFill="1" applyBorder="1" applyAlignment="1">
      <alignment horizontal="center" vertical="center" shrinkToFit="1"/>
      <protection/>
    </xf>
    <xf numFmtId="0" fontId="9" fillId="33" borderId="94" xfId="63" applyFill="1" applyBorder="1" applyAlignment="1">
      <alignment horizontal="center" vertical="center" shrinkToFit="1"/>
      <protection/>
    </xf>
    <xf numFmtId="0" fontId="9" fillId="33" borderId="95" xfId="63" applyFill="1" applyBorder="1" applyAlignment="1">
      <alignment horizontal="center" vertical="center" shrinkToFit="1"/>
      <protection/>
    </xf>
    <xf numFmtId="0" fontId="13" fillId="33" borderId="96" xfId="63" applyFont="1" applyFill="1" applyBorder="1" applyAlignment="1">
      <alignment horizontal="center" vertical="center" shrinkToFit="1"/>
      <protection/>
    </xf>
    <xf numFmtId="0" fontId="9" fillId="33" borderId="94" xfId="63" applyFont="1" applyFill="1" applyBorder="1" applyAlignment="1">
      <alignment horizontal="center" vertical="center" shrinkToFit="1"/>
      <protection/>
    </xf>
    <xf numFmtId="0" fontId="9" fillId="33" borderId="93" xfId="63" applyFont="1" applyFill="1" applyBorder="1" applyAlignment="1">
      <alignment horizontal="center" vertical="center" shrinkToFit="1"/>
      <protection/>
    </xf>
    <xf numFmtId="0" fontId="9" fillId="33" borderId="97" xfId="63" applyFill="1" applyBorder="1" applyAlignment="1">
      <alignment horizontal="center" vertical="center" shrinkToFit="1"/>
      <protection/>
    </xf>
    <xf numFmtId="0" fontId="9" fillId="33" borderId="98" xfId="63" applyFill="1" applyBorder="1" applyAlignment="1">
      <alignment horizontal="center" vertical="center" textRotation="255" shrinkToFit="1"/>
      <protection/>
    </xf>
    <xf numFmtId="0" fontId="9" fillId="33" borderId="99" xfId="63" applyFill="1" applyBorder="1" applyAlignment="1">
      <alignment horizontal="center" vertical="center" shrinkToFit="1"/>
      <protection/>
    </xf>
    <xf numFmtId="0" fontId="9" fillId="33" borderId="100" xfId="63" applyFill="1" applyBorder="1" applyAlignment="1">
      <alignment horizontal="center" vertical="center" shrinkToFit="1"/>
      <protection/>
    </xf>
    <xf numFmtId="0" fontId="9" fillId="33" borderId="101" xfId="63" applyFill="1" applyBorder="1" applyAlignment="1">
      <alignment horizontal="center" vertical="center" shrinkToFit="1"/>
      <protection/>
    </xf>
    <xf numFmtId="0" fontId="9" fillId="33" borderId="102" xfId="63" applyFill="1" applyBorder="1" applyAlignment="1">
      <alignment horizontal="center" vertical="center" shrinkToFit="1"/>
      <protection/>
    </xf>
    <xf numFmtId="0" fontId="9" fillId="33" borderId="103" xfId="63" applyFill="1" applyBorder="1" applyAlignment="1">
      <alignment horizontal="center" vertical="center" shrinkToFit="1"/>
      <protection/>
    </xf>
    <xf numFmtId="0" fontId="9" fillId="33" borderId="104" xfId="63" applyFill="1" applyBorder="1" applyAlignment="1">
      <alignment horizontal="center" vertical="center" shrinkToFit="1"/>
      <protection/>
    </xf>
    <xf numFmtId="0" fontId="9" fillId="33" borderId="105" xfId="63" applyFill="1" applyBorder="1" applyAlignment="1">
      <alignment horizontal="center" vertical="center" shrinkToFit="1"/>
      <protection/>
    </xf>
    <xf numFmtId="0" fontId="9" fillId="33" borderId="106" xfId="63" applyFill="1" applyBorder="1" applyAlignment="1">
      <alignment horizontal="center" vertical="center" shrinkToFit="1"/>
      <protection/>
    </xf>
    <xf numFmtId="0" fontId="9" fillId="33" borderId="107" xfId="63" applyFill="1" applyBorder="1" applyAlignment="1">
      <alignment horizontal="center" vertical="center" shrinkToFit="1"/>
      <protection/>
    </xf>
    <xf numFmtId="0" fontId="9" fillId="33" borderId="108" xfId="63" applyFill="1" applyBorder="1" applyAlignment="1">
      <alignment horizontal="center" vertical="center" shrinkToFit="1"/>
      <protection/>
    </xf>
    <xf numFmtId="0" fontId="9" fillId="33" borderId="109" xfId="63" applyFill="1" applyBorder="1" applyAlignment="1">
      <alignment horizontal="center" vertical="center" shrinkToFit="1"/>
      <protection/>
    </xf>
    <xf numFmtId="0" fontId="9" fillId="33" borderId="110" xfId="63" applyFill="1" applyBorder="1" applyAlignment="1">
      <alignment horizontal="center" vertical="center" shrinkToFit="1"/>
      <protection/>
    </xf>
    <xf numFmtId="0" fontId="9" fillId="33" borderId="111" xfId="63" applyFill="1" applyBorder="1" applyAlignment="1">
      <alignment horizontal="center" vertical="center" shrinkToFit="1"/>
      <protection/>
    </xf>
    <xf numFmtId="0" fontId="9" fillId="33" borderId="112" xfId="63" applyFill="1" applyBorder="1" applyAlignment="1">
      <alignment horizontal="center" vertical="center" shrinkToFit="1"/>
      <protection/>
    </xf>
    <xf numFmtId="0" fontId="9" fillId="33" borderId="113" xfId="63" applyFill="1" applyBorder="1" applyAlignment="1">
      <alignment horizontal="center" vertical="center" shrinkToFit="1"/>
      <protection/>
    </xf>
    <xf numFmtId="0" fontId="9" fillId="33" borderId="114" xfId="63" applyFill="1" applyBorder="1" applyAlignment="1">
      <alignment horizontal="center" vertical="center" shrinkToFit="1"/>
      <protection/>
    </xf>
    <xf numFmtId="0" fontId="9" fillId="33" borderId="115" xfId="63" applyFill="1" applyBorder="1" applyAlignment="1">
      <alignment horizontal="center" vertical="center" shrinkToFit="1"/>
      <protection/>
    </xf>
    <xf numFmtId="0" fontId="9" fillId="33" borderId="116" xfId="63" applyFill="1" applyBorder="1" applyAlignment="1">
      <alignment horizontal="center" vertical="center" shrinkToFit="1"/>
      <protection/>
    </xf>
    <xf numFmtId="0" fontId="9" fillId="33" borderId="117" xfId="63" applyFill="1" applyBorder="1" applyAlignment="1">
      <alignment horizontal="center" vertical="center" shrinkToFit="1"/>
      <protection/>
    </xf>
    <xf numFmtId="0" fontId="9" fillId="33" borderId="118" xfId="63" applyFill="1" applyBorder="1" applyAlignment="1">
      <alignment horizontal="center" vertical="center" shrinkToFit="1"/>
      <protection/>
    </xf>
    <xf numFmtId="0" fontId="9" fillId="33" borderId="119" xfId="63" applyFill="1" applyBorder="1" applyAlignment="1">
      <alignment horizontal="center" vertical="center" shrinkToFit="1"/>
      <protection/>
    </xf>
    <xf numFmtId="0" fontId="9" fillId="33" borderId="120" xfId="63" applyFill="1" applyBorder="1" applyAlignment="1">
      <alignment horizontal="center" vertical="center" shrinkToFit="1"/>
      <protection/>
    </xf>
    <xf numFmtId="0" fontId="9" fillId="33" borderId="121" xfId="63" applyFill="1" applyBorder="1" applyAlignment="1">
      <alignment horizontal="center" vertical="center" shrinkToFit="1"/>
      <protection/>
    </xf>
    <xf numFmtId="0" fontId="9" fillId="33" borderId="122" xfId="63" applyFill="1" applyBorder="1" applyAlignment="1">
      <alignment horizontal="center" vertical="center" shrinkToFit="1"/>
      <protection/>
    </xf>
    <xf numFmtId="0" fontId="9" fillId="33" borderId="123" xfId="63" applyFill="1" applyBorder="1" applyAlignment="1">
      <alignment horizontal="center" vertical="center" shrinkToFit="1"/>
      <protection/>
    </xf>
    <xf numFmtId="0" fontId="13" fillId="33" borderId="124" xfId="63" applyFont="1" applyFill="1" applyBorder="1" applyAlignment="1">
      <alignment horizontal="center" vertical="center" shrinkToFit="1"/>
      <protection/>
    </xf>
    <xf numFmtId="0" fontId="9" fillId="33" borderId="125" xfId="63" applyFill="1" applyBorder="1" applyAlignment="1">
      <alignment horizontal="center" vertical="center" shrinkToFit="1"/>
      <protection/>
    </xf>
    <xf numFmtId="0" fontId="9" fillId="33" borderId="126" xfId="63" applyFill="1" applyBorder="1" applyAlignment="1">
      <alignment horizontal="center" vertical="center" shrinkToFit="1"/>
      <protection/>
    </xf>
    <xf numFmtId="0" fontId="13" fillId="33" borderId="127" xfId="63" applyFont="1" applyFill="1" applyBorder="1" applyAlignment="1">
      <alignment horizontal="center" vertical="center" shrinkToFit="1"/>
      <protection/>
    </xf>
    <xf numFmtId="0" fontId="9" fillId="33" borderId="26" xfId="63" applyFill="1" applyBorder="1" applyAlignment="1">
      <alignment horizontal="center" vertical="center" shrinkToFit="1"/>
      <protection/>
    </xf>
    <xf numFmtId="0" fontId="9" fillId="0" borderId="128" xfId="63" applyBorder="1" applyAlignment="1">
      <alignment horizontal="center" vertical="center"/>
      <protection/>
    </xf>
    <xf numFmtId="0" fontId="9" fillId="0" borderId="0" xfId="63" applyBorder="1" applyAlignment="1">
      <alignment horizontal="center" vertical="center"/>
      <protection/>
    </xf>
    <xf numFmtId="0" fontId="9" fillId="0" borderId="21" xfId="63" applyBorder="1" applyAlignment="1">
      <alignment horizontal="center" vertical="center"/>
      <protection/>
    </xf>
    <xf numFmtId="0" fontId="9" fillId="0" borderId="15" xfId="63" applyBorder="1" applyAlignment="1">
      <alignment horizontal="center" vertical="center"/>
      <protection/>
    </xf>
    <xf numFmtId="0" fontId="9" fillId="0" borderId="38" xfId="63" applyBorder="1" applyAlignment="1">
      <alignment horizontal="center" vertical="center"/>
      <protection/>
    </xf>
    <xf numFmtId="176" fontId="10" fillId="0" borderId="0" xfId="63" applyNumberFormat="1" applyFont="1" applyAlignment="1">
      <alignment horizontal="center" vertical="center"/>
      <protection/>
    </xf>
    <xf numFmtId="0" fontId="13" fillId="0" borderId="0" xfId="63" applyFont="1" applyBorder="1" applyAlignment="1">
      <alignment horizontal="center" vertical="center"/>
      <protection/>
    </xf>
    <xf numFmtId="0" fontId="13" fillId="0" borderId="0" xfId="44" applyFont="1" applyBorder="1" applyAlignment="1">
      <alignment horizontal="distributed" vertical="center" shrinkToFit="1"/>
    </xf>
    <xf numFmtId="0" fontId="13" fillId="0" borderId="0" xfId="63" applyNumberFormat="1" applyFont="1" applyBorder="1" applyAlignment="1">
      <alignment horizontal="center" vertical="center"/>
      <protection/>
    </xf>
    <xf numFmtId="0" fontId="13" fillId="33" borderId="55" xfId="63" applyFont="1" applyFill="1" applyBorder="1" applyAlignment="1">
      <alignment horizontal="center" vertical="center"/>
      <protection/>
    </xf>
    <xf numFmtId="0" fontId="15" fillId="0" borderId="54" xfId="44" applyFont="1" applyBorder="1" applyAlignment="1">
      <alignment horizontal="distributed" vertical="center"/>
    </xf>
    <xf numFmtId="0" fontId="15" fillId="0" borderId="55" xfId="44" applyFont="1" applyBorder="1" applyAlignment="1">
      <alignment horizontal="distributed" vertical="center"/>
    </xf>
    <xf numFmtId="0" fontId="13" fillId="33" borderId="53" xfId="63" applyFont="1" applyFill="1" applyBorder="1" applyAlignment="1">
      <alignment horizontal="center" vertical="center"/>
      <protection/>
    </xf>
    <xf numFmtId="0" fontId="13" fillId="33" borderId="54" xfId="63" applyFont="1" applyFill="1" applyBorder="1" applyAlignment="1">
      <alignment horizontal="center" vertical="center"/>
      <protection/>
    </xf>
    <xf numFmtId="0" fontId="15" fillId="0" borderId="56" xfId="44" applyFont="1" applyBorder="1" applyAlignment="1">
      <alignment horizontal="distributed" vertical="center"/>
    </xf>
    <xf numFmtId="0" fontId="15" fillId="0" borderId="53" xfId="44" applyFont="1" applyBorder="1" applyAlignment="1">
      <alignment horizontal="distributed" vertical="center" shrinkToFit="1"/>
    </xf>
    <xf numFmtId="0" fontId="13" fillId="0" borderId="0" xfId="44" applyFont="1" applyBorder="1" applyAlignment="1">
      <alignment horizontal="distributed" vertical="center"/>
    </xf>
    <xf numFmtId="0" fontId="13" fillId="34" borderId="51" xfId="63" applyFont="1" applyFill="1" applyBorder="1" applyAlignment="1">
      <alignment horizontal="center" vertical="center"/>
      <protection/>
    </xf>
    <xf numFmtId="0" fontId="13" fillId="34" borderId="52" xfId="63" applyFont="1" applyFill="1" applyBorder="1" applyAlignment="1">
      <alignment horizontal="center" vertical="center"/>
      <protection/>
    </xf>
    <xf numFmtId="0" fontId="13" fillId="34" borderId="54" xfId="63" applyNumberFormat="1" applyFont="1" applyFill="1" applyBorder="1" applyAlignment="1">
      <alignment horizontal="center" vertical="center"/>
      <protection/>
    </xf>
    <xf numFmtId="0" fontId="13" fillId="34" borderId="53" xfId="44" applyFont="1" applyFill="1" applyBorder="1" applyAlignment="1">
      <alignment horizontal="distributed" vertical="center" shrinkToFit="1"/>
    </xf>
    <xf numFmtId="0" fontId="13" fillId="34" borderId="54" xfId="44" applyFont="1" applyFill="1" applyBorder="1" applyAlignment="1">
      <alignment horizontal="distributed" vertical="center" shrinkToFit="1"/>
    </xf>
    <xf numFmtId="0" fontId="13" fillId="34" borderId="55" xfId="44" applyFont="1" applyFill="1" applyBorder="1" applyAlignment="1">
      <alignment horizontal="distributed" vertical="center" shrinkToFit="1"/>
    </xf>
    <xf numFmtId="0" fontId="9" fillId="33" borderId="127" xfId="63" applyFill="1" applyBorder="1" applyAlignment="1">
      <alignment horizontal="center" vertical="center" shrinkToFit="1"/>
      <protection/>
    </xf>
    <xf numFmtId="0" fontId="9" fillId="33" borderId="129" xfId="63" applyFill="1" applyBorder="1" applyAlignment="1">
      <alignment horizontal="center" vertical="center" shrinkToFit="1"/>
      <protection/>
    </xf>
    <xf numFmtId="0" fontId="9" fillId="0" borderId="130" xfId="63" applyBorder="1" applyAlignment="1">
      <alignment horizontal="center" vertical="center" shrinkToFit="1"/>
      <protection/>
    </xf>
    <xf numFmtId="0" fontId="9" fillId="33" borderId="15" xfId="63" applyFill="1" applyBorder="1" applyAlignment="1">
      <alignment horizontal="center" vertical="center" shrinkToFit="1"/>
      <protection/>
    </xf>
    <xf numFmtId="0" fontId="9" fillId="33" borderId="0" xfId="63" applyFill="1" applyBorder="1" applyAlignment="1">
      <alignment horizontal="center" vertical="center" shrinkToFit="1"/>
      <protection/>
    </xf>
    <xf numFmtId="0" fontId="9" fillId="33" borderId="23" xfId="63" applyFill="1" applyBorder="1" applyAlignment="1">
      <alignment horizontal="center" vertical="center" shrinkToFit="1"/>
      <protection/>
    </xf>
    <xf numFmtId="0" fontId="9" fillId="33" borderId="25" xfId="63" applyFill="1" applyBorder="1" applyAlignment="1">
      <alignment horizontal="center" vertical="center" shrinkToFit="1"/>
      <protection/>
    </xf>
    <xf numFmtId="0" fontId="9" fillId="33" borderId="131" xfId="63" applyFill="1" applyBorder="1" applyAlignment="1">
      <alignment horizontal="center" vertical="center" shrinkToFit="1"/>
      <protection/>
    </xf>
    <xf numFmtId="0" fontId="9" fillId="33" borderId="114" xfId="63" applyFill="1" applyBorder="1" applyAlignment="1">
      <alignment horizontal="center" vertical="center" shrinkToFit="1"/>
      <protection/>
    </xf>
    <xf numFmtId="0" fontId="9" fillId="33" borderId="132" xfId="63" applyFill="1" applyBorder="1" applyAlignment="1">
      <alignment horizontal="center" vertical="center" textRotation="255" shrinkToFit="1"/>
      <protection/>
    </xf>
    <xf numFmtId="0" fontId="9" fillId="33" borderId="98" xfId="63" applyFill="1" applyBorder="1" applyAlignment="1">
      <alignment horizontal="center" vertical="center" textRotation="255" shrinkToFit="1"/>
      <protection/>
    </xf>
    <xf numFmtId="0" fontId="9" fillId="33" borderId="133" xfId="63" applyFill="1" applyBorder="1" applyAlignment="1">
      <alignment horizontal="center" vertical="center" textRotation="255" shrinkToFit="1"/>
      <protection/>
    </xf>
    <xf numFmtId="0" fontId="9" fillId="33" borderId="108" xfId="63" applyFill="1" applyBorder="1" applyAlignment="1">
      <alignment horizontal="center" vertical="center" shrinkToFit="1"/>
      <protection/>
    </xf>
    <xf numFmtId="0" fontId="9" fillId="33" borderId="134" xfId="63" applyFill="1" applyBorder="1" applyAlignment="1">
      <alignment horizontal="center" vertical="center" shrinkToFit="1"/>
      <protection/>
    </xf>
    <xf numFmtId="0" fontId="9" fillId="33" borderId="101" xfId="63" applyFill="1" applyBorder="1" applyAlignment="1">
      <alignment horizontal="center" vertical="center" shrinkToFit="1"/>
      <protection/>
    </xf>
    <xf numFmtId="0" fontId="9" fillId="33" borderId="135" xfId="63" applyFill="1" applyBorder="1" applyAlignment="1">
      <alignment horizontal="center" vertical="center" shrinkToFit="1"/>
      <protection/>
    </xf>
    <xf numFmtId="0" fontId="9" fillId="33" borderId="104" xfId="63" applyFill="1" applyBorder="1" applyAlignment="1">
      <alignment horizontal="center" vertical="center" shrinkToFit="1"/>
      <protection/>
    </xf>
    <xf numFmtId="0" fontId="9" fillId="33" borderId="108" xfId="63" applyFill="1" applyBorder="1" applyAlignment="1">
      <alignment horizontal="center" vertical="center" wrapText="1" shrinkToFit="1"/>
      <protection/>
    </xf>
    <xf numFmtId="0" fontId="9" fillId="33" borderId="136" xfId="63" applyFill="1" applyBorder="1" applyAlignment="1">
      <alignment horizontal="center" vertical="center" shrinkToFit="1"/>
      <protection/>
    </xf>
    <xf numFmtId="0" fontId="9" fillId="33" borderId="122" xfId="63" applyFill="1" applyBorder="1" applyAlignment="1">
      <alignment horizontal="center" vertical="center" shrinkToFit="1"/>
      <protection/>
    </xf>
    <xf numFmtId="0" fontId="9" fillId="33" borderId="137" xfId="63" applyFill="1" applyBorder="1" applyAlignment="1">
      <alignment horizontal="center" vertical="center" shrinkToFit="1"/>
      <protection/>
    </xf>
    <xf numFmtId="0" fontId="9" fillId="33" borderId="138" xfId="63" applyFill="1" applyBorder="1" applyAlignment="1">
      <alignment horizontal="center" vertical="center" shrinkToFit="1"/>
      <protection/>
    </xf>
    <xf numFmtId="0" fontId="9" fillId="33" borderId="139" xfId="63" applyFill="1" applyBorder="1" applyAlignment="1">
      <alignment horizontal="center" vertical="center" shrinkToFit="1"/>
      <protection/>
    </xf>
    <xf numFmtId="0" fontId="9" fillId="33" borderId="140" xfId="63" applyFill="1" applyBorder="1" applyAlignment="1">
      <alignment horizontal="center" vertical="center" shrinkToFit="1"/>
      <protection/>
    </xf>
    <xf numFmtId="0" fontId="13" fillId="33" borderId="141" xfId="63" applyFont="1" applyFill="1" applyBorder="1" applyAlignment="1">
      <alignment horizontal="center" vertical="center" shrinkToFit="1"/>
      <protection/>
    </xf>
    <xf numFmtId="0" fontId="13" fillId="33" borderId="142" xfId="63" applyFont="1" applyFill="1" applyBorder="1" applyAlignment="1">
      <alignment horizontal="center" vertical="center" shrinkToFit="1"/>
      <protection/>
    </xf>
    <xf numFmtId="0" fontId="7" fillId="33" borderId="143" xfId="63" applyFont="1" applyFill="1" applyBorder="1" applyAlignment="1">
      <alignment horizontal="center" vertical="center" shrinkToFit="1"/>
      <protection/>
    </xf>
    <xf numFmtId="0" fontId="7" fillId="33" borderId="144" xfId="63" applyFont="1" applyFill="1" applyBorder="1" applyAlignment="1">
      <alignment horizontal="center" vertical="center" shrinkToFit="1"/>
      <protection/>
    </xf>
    <xf numFmtId="0" fontId="9" fillId="33" borderId="145" xfId="63" applyFill="1" applyBorder="1" applyAlignment="1">
      <alignment horizontal="center" vertical="center" textRotation="255" shrinkToFit="1"/>
      <protection/>
    </xf>
    <xf numFmtId="0" fontId="9" fillId="33" borderId="146" xfId="63" applyFill="1" applyBorder="1" applyAlignment="1">
      <alignment horizontal="center" vertical="center" shrinkToFit="1"/>
      <protection/>
    </xf>
    <xf numFmtId="0" fontId="9" fillId="33" borderId="147" xfId="63" applyFill="1" applyBorder="1" applyAlignment="1">
      <alignment horizontal="center" vertical="center" shrinkToFit="1"/>
      <protection/>
    </xf>
    <xf numFmtId="0" fontId="6" fillId="0" borderId="0" xfId="63" applyFont="1" applyBorder="1" applyAlignment="1">
      <alignment horizontal="center" vertical="center"/>
      <protection/>
    </xf>
    <xf numFmtId="0" fontId="9" fillId="33" borderId="148" xfId="63" applyFill="1" applyBorder="1" applyAlignment="1">
      <alignment horizontal="center" shrinkToFit="1"/>
      <protection/>
    </xf>
    <xf numFmtId="0" fontId="9" fillId="33" borderId="149" xfId="63" applyFill="1" applyBorder="1" applyAlignment="1">
      <alignment horizontal="center" shrinkToFit="1"/>
      <protection/>
    </xf>
    <xf numFmtId="0" fontId="13" fillId="33" borderId="150" xfId="63" applyFont="1" applyFill="1" applyBorder="1" applyAlignment="1">
      <alignment horizontal="center" wrapText="1" shrinkToFit="1"/>
      <protection/>
    </xf>
    <xf numFmtId="0" fontId="13" fillId="33" borderId="151" xfId="63" applyFont="1" applyFill="1" applyBorder="1" applyAlignment="1">
      <alignment horizontal="center" wrapText="1" shrinkToFit="1"/>
      <protection/>
    </xf>
    <xf numFmtId="0" fontId="9" fillId="33" borderId="150" xfId="63" applyFill="1" applyBorder="1" applyAlignment="1">
      <alignment horizontal="center" vertical="center" shrinkToFit="1"/>
      <protection/>
    </xf>
    <xf numFmtId="0" fontId="9" fillId="33" borderId="151" xfId="63" applyFill="1" applyBorder="1" applyAlignment="1">
      <alignment horizontal="center" vertical="center" shrinkToFit="1"/>
      <protection/>
    </xf>
    <xf numFmtId="0" fontId="13" fillId="33" borderId="152" xfId="63" applyFont="1" applyFill="1" applyBorder="1" applyAlignment="1">
      <alignment horizontal="center" vertical="center" shrinkToFit="1"/>
      <protection/>
    </xf>
    <xf numFmtId="0" fontId="13" fillId="33" borderId="72" xfId="63" applyFont="1" applyFill="1" applyBorder="1" applyAlignment="1">
      <alignment horizontal="center" vertical="center" shrinkToFit="1"/>
      <protection/>
    </xf>
    <xf numFmtId="0" fontId="6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1" fillId="0" borderId="0" xfId="0" applyFont="1" applyAlignment="1">
      <alignment horizontal="center" vertical="center"/>
    </xf>
    <xf numFmtId="49" fontId="5" fillId="0" borderId="11" xfId="62" applyNumberFormat="1" applyFont="1" applyBorder="1" applyAlignment="1">
      <alignment horizontal="center" vertical="center"/>
      <protection/>
    </xf>
    <xf numFmtId="49" fontId="5" fillId="0" borderId="12" xfId="62" applyNumberFormat="1" applyFont="1" applyBorder="1" applyAlignment="1">
      <alignment horizontal="center" vertical="center"/>
      <protection/>
    </xf>
    <xf numFmtId="49" fontId="5" fillId="0" borderId="43" xfId="62" applyNumberFormat="1" applyFont="1" applyBorder="1" applyAlignment="1">
      <alignment horizontal="center" vertical="center"/>
      <protection/>
    </xf>
    <xf numFmtId="49" fontId="5" fillId="0" borderId="23" xfId="62" applyNumberFormat="1" applyFont="1" applyBorder="1" applyAlignment="1">
      <alignment horizontal="center" vertical="center"/>
      <protection/>
    </xf>
    <xf numFmtId="49" fontId="5" fillId="0" borderId="25" xfId="62" applyNumberFormat="1" applyFont="1" applyBorder="1" applyAlignment="1">
      <alignment horizontal="center" vertical="center"/>
      <protection/>
    </xf>
    <xf numFmtId="49" fontId="5" fillId="0" borderId="26" xfId="62" applyNumberFormat="1" applyFont="1" applyBorder="1" applyAlignment="1">
      <alignment horizontal="center" vertical="center"/>
      <protection/>
    </xf>
    <xf numFmtId="0" fontId="6" fillId="0" borderId="153" xfId="62" applyFont="1" applyBorder="1" applyAlignment="1">
      <alignment horizontal="center" vertical="center"/>
      <protection/>
    </xf>
    <xf numFmtId="0" fontId="6" fillId="0" borderId="154" xfId="62" applyFont="1" applyBorder="1" applyAlignment="1">
      <alignment horizontal="center" vertical="center"/>
      <protection/>
    </xf>
    <xf numFmtId="0" fontId="6" fillId="0" borderId="155" xfId="62" applyFont="1" applyBorder="1" applyAlignment="1">
      <alignment horizontal="center" vertical="center"/>
      <protection/>
    </xf>
    <xf numFmtId="0" fontId="6" fillId="0" borderId="156" xfId="62" applyFont="1" applyBorder="1" applyAlignment="1">
      <alignment horizontal="center" vertical="center"/>
      <protection/>
    </xf>
    <xf numFmtId="0" fontId="6" fillId="0" borderId="157" xfId="62" applyFont="1" applyBorder="1" applyAlignment="1">
      <alignment horizontal="center" vertical="center"/>
      <protection/>
    </xf>
    <xf numFmtId="0" fontId="6" fillId="0" borderId="158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43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7" fillId="0" borderId="25" xfId="62" applyFont="1" applyBorder="1" applyAlignment="1">
      <alignment horizontal="center" vertical="center"/>
      <protection/>
    </xf>
    <xf numFmtId="0" fontId="7" fillId="0" borderId="26" xfId="62" applyFont="1" applyBorder="1" applyAlignment="1">
      <alignment horizontal="center" vertical="center"/>
      <protection/>
    </xf>
    <xf numFmtId="0" fontId="65" fillId="0" borderId="12" xfId="62" applyFont="1" applyBorder="1" applyAlignment="1">
      <alignment horizontal="center" vertical="center"/>
      <protection/>
    </xf>
    <xf numFmtId="0" fontId="65" fillId="0" borderId="43" xfId="62" applyFont="1" applyBorder="1" applyAlignment="1">
      <alignment horizontal="center" vertical="center"/>
      <protection/>
    </xf>
    <xf numFmtId="0" fontId="65" fillId="0" borderId="23" xfId="62" applyFont="1" applyBorder="1" applyAlignment="1">
      <alignment horizontal="center" vertical="center"/>
      <protection/>
    </xf>
    <xf numFmtId="0" fontId="65" fillId="0" borderId="25" xfId="62" applyFont="1" applyBorder="1" applyAlignment="1">
      <alignment horizontal="center" vertical="center"/>
      <protection/>
    </xf>
    <xf numFmtId="0" fontId="65" fillId="0" borderId="26" xfId="62" applyFont="1" applyBorder="1" applyAlignment="1">
      <alignment horizontal="center" vertical="center"/>
      <protection/>
    </xf>
    <xf numFmtId="0" fontId="72" fillId="0" borderId="11" xfId="43" applyFont="1" applyBorder="1" applyAlignment="1">
      <alignment horizontal="center" vertical="center"/>
    </xf>
    <xf numFmtId="0" fontId="7" fillId="0" borderId="12" xfId="62" applyFont="1" applyBorder="1" applyAlignment="1">
      <alignment horizontal="center" vertical="center"/>
      <protection/>
    </xf>
    <xf numFmtId="0" fontId="7" fillId="0" borderId="43" xfId="62" applyFont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64" fillId="0" borderId="0" xfId="62" applyFont="1" applyBorder="1" applyAlignment="1">
      <alignment horizontal="center" vertical="center"/>
      <protection/>
    </xf>
    <xf numFmtId="0" fontId="64" fillId="0" borderId="0" xfId="62" applyFont="1" applyAlignment="1">
      <alignment horizontal="center" vertical="center"/>
      <protection/>
    </xf>
    <xf numFmtId="0" fontId="63" fillId="0" borderId="0" xfId="62" applyFont="1" applyBorder="1" applyAlignment="1">
      <alignment horizontal="center" vertical="center"/>
      <protection/>
    </xf>
    <xf numFmtId="0" fontId="63" fillId="0" borderId="25" xfId="62" applyFont="1" applyBorder="1" applyAlignment="1">
      <alignment horizontal="center" vertical="center"/>
      <protection/>
    </xf>
    <xf numFmtId="0" fontId="64" fillId="0" borderId="25" xfId="62" applyFont="1" applyBorder="1" applyAlignment="1">
      <alignment horizontal="center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63" fillId="0" borderId="12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73" fillId="0" borderId="0" xfId="62" applyFont="1" applyBorder="1" applyAlignment="1">
      <alignment horizontal="center" vertical="center"/>
      <protection/>
    </xf>
    <xf numFmtId="0" fontId="66" fillId="0" borderId="0" xfId="62" applyFont="1" applyAlignment="1">
      <alignment horizontal="center" vertical="center"/>
      <protection/>
    </xf>
    <xf numFmtId="0" fontId="66" fillId="0" borderId="25" xfId="62" applyFont="1" applyBorder="1" applyAlignment="1">
      <alignment horizontal="center" vertical="center"/>
      <protection/>
    </xf>
    <xf numFmtId="0" fontId="4" fillId="0" borderId="0" xfId="62" applyFont="1" applyAlignment="1">
      <alignment horizontal="center" vertical="center"/>
      <protection/>
    </xf>
    <xf numFmtId="0" fontId="66" fillId="0" borderId="0" xfId="62" applyFont="1" applyBorder="1" applyAlignment="1">
      <alignment horizontal="center" vertical="center"/>
      <protection/>
    </xf>
    <xf numFmtId="0" fontId="0" fillId="0" borderId="25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0" fillId="0" borderId="0" xfId="62" applyFont="1" applyAlignment="1">
      <alignment horizontal="center" vertical="center"/>
      <protection/>
    </xf>
    <xf numFmtId="0" fontId="73" fillId="0" borderId="0" xfId="62" applyFont="1" applyAlignment="1">
      <alignment horizontal="center" vertical="center"/>
      <protection/>
    </xf>
    <xf numFmtId="0" fontId="73" fillId="0" borderId="25" xfId="62" applyFont="1" applyBorder="1" applyAlignment="1">
      <alignment horizontal="center" vertical="center"/>
      <protection/>
    </xf>
    <xf numFmtId="0" fontId="71" fillId="0" borderId="0" xfId="62" applyFont="1" applyAlignment="1">
      <alignment vertical="center"/>
      <protection/>
    </xf>
    <xf numFmtId="0" fontId="57" fillId="0" borderId="0" xfId="62" applyFont="1" applyAlignment="1">
      <alignment vertical="center"/>
      <protection/>
    </xf>
    <xf numFmtId="0" fontId="63" fillId="0" borderId="0" xfId="62" applyFont="1" applyAlignment="1">
      <alignment horizontal="center" vertical="center"/>
      <protection/>
    </xf>
    <xf numFmtId="0" fontId="72" fillId="0" borderId="0" xfId="62" applyFont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9" fillId="0" borderId="159" xfId="63" applyBorder="1" applyAlignment="1">
      <alignment horizontal="center" vertical="center"/>
      <protection/>
    </xf>
    <xf numFmtId="0" fontId="9" fillId="0" borderId="129" xfId="63" applyBorder="1" applyAlignment="1">
      <alignment horizontal="center" vertical="center"/>
      <protection/>
    </xf>
    <xf numFmtId="0" fontId="9" fillId="0" borderId="160" xfId="63" applyBorder="1" applyAlignment="1">
      <alignment horizontal="center" vertical="center"/>
      <protection/>
    </xf>
    <xf numFmtId="0" fontId="9" fillId="0" borderId="161" xfId="63" applyBorder="1" applyAlignment="1">
      <alignment horizontal="center" vertical="center"/>
      <protection/>
    </xf>
    <xf numFmtId="0" fontId="6" fillId="0" borderId="25" xfId="63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center" vertical="center" wrapText="1"/>
      <protection/>
    </xf>
    <xf numFmtId="0" fontId="6" fillId="0" borderId="23" xfId="63" applyFont="1" applyBorder="1" applyAlignment="1">
      <alignment horizontal="center" vertical="center" wrapText="1"/>
      <protection/>
    </xf>
    <xf numFmtId="0" fontId="6" fillId="0" borderId="25" xfId="63" applyFont="1" applyBorder="1" applyAlignment="1">
      <alignment horizontal="center" vertical="center" wrapText="1"/>
      <protection/>
    </xf>
    <xf numFmtId="0" fontId="10" fillId="35" borderId="60" xfId="63" applyFont="1" applyFill="1" applyBorder="1" applyAlignment="1">
      <alignment horizontal="left" vertical="center"/>
      <protection/>
    </xf>
    <xf numFmtId="0" fontId="10" fillId="35" borderId="51" xfId="63" applyFont="1" applyFill="1" applyBorder="1" applyAlignment="1">
      <alignment horizontal="left" vertical="center"/>
      <protection/>
    </xf>
    <xf numFmtId="0" fontId="10" fillId="35" borderId="162" xfId="63" applyFont="1" applyFill="1" applyBorder="1" applyAlignment="1">
      <alignment horizontal="left" vertical="center"/>
      <protection/>
    </xf>
    <xf numFmtId="0" fontId="10" fillId="35" borderId="163" xfId="63" applyFont="1" applyFill="1" applyBorder="1" applyAlignment="1">
      <alignment horizontal="left" vertical="center"/>
      <protection/>
    </xf>
    <xf numFmtId="0" fontId="10" fillId="2" borderId="163" xfId="63" applyFont="1" applyFill="1" applyBorder="1" applyAlignment="1">
      <alignment horizontal="left" vertical="center" wrapText="1"/>
      <protection/>
    </xf>
    <xf numFmtId="0" fontId="10" fillId="2" borderId="51" xfId="63" applyFont="1" applyFill="1" applyBorder="1" applyAlignment="1">
      <alignment horizontal="left" vertical="center" wrapText="1"/>
      <protection/>
    </xf>
    <xf numFmtId="0" fontId="10" fillId="2" borderId="162" xfId="63" applyFont="1" applyFill="1" applyBorder="1" applyAlignment="1">
      <alignment horizontal="left" vertical="center" wrapText="1"/>
      <protection/>
    </xf>
    <xf numFmtId="0" fontId="10" fillId="2" borderId="52" xfId="63" applyFont="1" applyFill="1" applyBorder="1" applyAlignment="1">
      <alignment horizontal="left" vertical="center" wrapText="1"/>
      <protection/>
    </xf>
    <xf numFmtId="0" fontId="18" fillId="2" borderId="159" xfId="63" applyFont="1" applyFill="1" applyBorder="1" applyAlignment="1">
      <alignment horizontal="center" vertical="center"/>
      <protection/>
    </xf>
    <xf numFmtId="0" fontId="18" fillId="2" borderId="129" xfId="63" applyFont="1" applyFill="1" applyBorder="1" applyAlignment="1">
      <alignment horizontal="center" vertical="center"/>
      <protection/>
    </xf>
    <xf numFmtId="0" fontId="18" fillId="2" borderId="160" xfId="63" applyFont="1" applyFill="1" applyBorder="1" applyAlignment="1">
      <alignment horizontal="center" vertical="center"/>
      <protection/>
    </xf>
    <xf numFmtId="0" fontId="9" fillId="0" borderId="164" xfId="63" applyBorder="1" applyAlignment="1">
      <alignment horizontal="center" vertical="center"/>
      <protection/>
    </xf>
    <xf numFmtId="0" fontId="10" fillId="12" borderId="60" xfId="63" applyFont="1" applyFill="1" applyBorder="1" applyAlignment="1">
      <alignment horizontal="left" vertical="center" wrapText="1"/>
      <protection/>
    </xf>
    <xf numFmtId="0" fontId="10" fillId="12" borderId="51" xfId="63" applyFont="1" applyFill="1" applyBorder="1" applyAlignment="1">
      <alignment horizontal="left" vertical="center" wrapText="1"/>
      <protection/>
    </xf>
    <xf numFmtId="0" fontId="10" fillId="12" borderId="162" xfId="63" applyFont="1" applyFill="1" applyBorder="1" applyAlignment="1">
      <alignment horizontal="left" vertical="center" wrapText="1"/>
      <protection/>
    </xf>
    <xf numFmtId="0" fontId="9" fillId="0" borderId="165" xfId="63" applyBorder="1" applyAlignment="1">
      <alignment horizontal="center" vertical="center"/>
      <protection/>
    </xf>
    <xf numFmtId="0" fontId="9" fillId="0" borderId="141" xfId="63" applyBorder="1" applyAlignment="1">
      <alignment horizontal="center" vertical="center"/>
      <protection/>
    </xf>
    <xf numFmtId="0" fontId="9" fillId="0" borderId="166" xfId="63" applyBorder="1" applyAlignment="1">
      <alignment horizontal="center" vertical="center"/>
      <protection/>
    </xf>
    <xf numFmtId="0" fontId="9" fillId="0" borderId="143" xfId="63" applyBorder="1" applyAlignment="1">
      <alignment horizontal="center" vertical="center"/>
      <protection/>
    </xf>
    <xf numFmtId="0" fontId="9" fillId="0" borderId="167" xfId="63" applyBorder="1" applyAlignment="1">
      <alignment horizontal="center" vertical="center"/>
      <protection/>
    </xf>
    <xf numFmtId="0" fontId="18" fillId="12" borderId="164" xfId="63" applyFont="1" applyFill="1" applyBorder="1" applyAlignment="1">
      <alignment horizontal="center" vertical="center"/>
      <protection/>
    </xf>
    <xf numFmtId="0" fontId="18" fillId="12" borderId="129" xfId="63" applyFont="1" applyFill="1" applyBorder="1" applyAlignment="1">
      <alignment horizontal="center" vertical="center"/>
      <protection/>
    </xf>
    <xf numFmtId="0" fontId="18" fillId="12" borderId="160" xfId="63" applyFont="1" applyFill="1" applyBorder="1" applyAlignment="1">
      <alignment horizontal="center" vertical="center"/>
      <protection/>
    </xf>
    <xf numFmtId="0" fontId="18" fillId="35" borderId="166" xfId="63" applyFont="1" applyFill="1" applyBorder="1" applyAlignment="1">
      <alignment horizontal="center" vertical="center"/>
      <protection/>
    </xf>
    <xf numFmtId="0" fontId="18" fillId="35" borderId="141" xfId="63" applyFont="1" applyFill="1" applyBorder="1" applyAlignment="1">
      <alignment horizontal="center" vertical="center"/>
      <protection/>
    </xf>
    <xf numFmtId="0" fontId="18" fillId="35" borderId="143" xfId="63" applyFont="1" applyFill="1" applyBorder="1" applyAlignment="1">
      <alignment horizontal="center" vertical="center"/>
      <protection/>
    </xf>
    <xf numFmtId="0" fontId="18" fillId="2" borderId="166" xfId="63" applyFont="1" applyFill="1" applyBorder="1" applyAlignment="1">
      <alignment horizontal="center" vertical="center"/>
      <protection/>
    </xf>
    <xf numFmtId="0" fontId="18" fillId="2" borderId="141" xfId="63" applyFont="1" applyFill="1" applyBorder="1" applyAlignment="1">
      <alignment horizontal="center" vertical="center"/>
      <protection/>
    </xf>
    <xf numFmtId="0" fontId="18" fillId="2" borderId="167" xfId="63" applyFont="1" applyFill="1" applyBorder="1" applyAlignment="1">
      <alignment horizontal="center" vertical="center"/>
      <protection/>
    </xf>
    <xf numFmtId="0" fontId="18" fillId="12" borderId="166" xfId="63" applyFont="1" applyFill="1" applyBorder="1" applyAlignment="1">
      <alignment horizontal="center" vertical="center"/>
      <protection/>
    </xf>
    <xf numFmtId="0" fontId="18" fillId="12" borderId="141" xfId="63" applyFont="1" applyFill="1" applyBorder="1" applyAlignment="1">
      <alignment horizontal="center" vertical="center"/>
      <protection/>
    </xf>
    <xf numFmtId="0" fontId="18" fillId="12" borderId="167" xfId="63" applyFont="1" applyFill="1" applyBorder="1" applyAlignment="1">
      <alignment horizontal="center" vertical="center"/>
      <protection/>
    </xf>
    <xf numFmtId="0" fontId="18" fillId="35" borderId="164" xfId="63" applyFont="1" applyFill="1" applyBorder="1" applyAlignment="1">
      <alignment horizontal="center" vertical="center"/>
      <protection/>
    </xf>
    <xf numFmtId="0" fontId="18" fillId="35" borderId="129" xfId="63" applyFont="1" applyFill="1" applyBorder="1" applyAlignment="1">
      <alignment horizontal="center" vertical="center"/>
      <protection/>
    </xf>
    <xf numFmtId="0" fontId="18" fillId="35" borderId="160" xfId="63" applyFont="1" applyFill="1" applyBorder="1" applyAlignment="1">
      <alignment horizontal="center" vertical="center"/>
      <protection/>
    </xf>
    <xf numFmtId="0" fontId="10" fillId="0" borderId="11" xfId="63" applyFont="1" applyBorder="1" applyAlignment="1">
      <alignment horizontal="center" vertical="center"/>
      <protection/>
    </xf>
    <xf numFmtId="0" fontId="10" fillId="0" borderId="43" xfId="63" applyFont="1" applyBorder="1" applyAlignment="1">
      <alignment horizontal="center" vertical="center"/>
      <protection/>
    </xf>
    <xf numFmtId="0" fontId="10" fillId="0" borderId="56" xfId="63" applyFont="1" applyBorder="1" applyAlignment="1">
      <alignment horizontal="left" vertical="center"/>
      <protection/>
    </xf>
    <xf numFmtId="0" fontId="10" fillId="0" borderId="12" xfId="63" applyFont="1" applyBorder="1" applyAlignment="1">
      <alignment horizontal="left" vertical="center"/>
      <protection/>
    </xf>
    <xf numFmtId="0" fontId="10" fillId="0" borderId="43" xfId="63" applyFont="1" applyBorder="1" applyAlignment="1">
      <alignment horizontal="left" vertical="center"/>
      <protection/>
    </xf>
    <xf numFmtId="0" fontId="10" fillId="0" borderId="12" xfId="63" applyFont="1" applyBorder="1" applyAlignment="1">
      <alignment horizontal="center" vertical="center"/>
      <protection/>
    </xf>
    <xf numFmtId="0" fontId="10" fillId="0" borderId="57" xfId="63" applyFont="1" applyBorder="1" applyAlignment="1">
      <alignment horizontal="center" vertical="center"/>
      <protection/>
    </xf>
    <xf numFmtId="0" fontId="13" fillId="0" borderId="11" xfId="63" applyFont="1" applyBorder="1" applyAlignment="1">
      <alignment horizontal="center" vertical="center" textRotation="255" wrapText="1"/>
      <protection/>
    </xf>
    <xf numFmtId="0" fontId="13" fillId="0" borderId="15" xfId="63" applyFont="1" applyBorder="1" applyAlignment="1">
      <alignment horizontal="center" vertical="center" textRotation="255" wrapText="1"/>
      <protection/>
    </xf>
    <xf numFmtId="0" fontId="13" fillId="0" borderId="23" xfId="63" applyFont="1" applyBorder="1" applyAlignment="1">
      <alignment horizontal="center" vertical="center" textRotation="255" wrapText="1"/>
      <protection/>
    </xf>
    <xf numFmtId="0" fontId="10" fillId="0" borderId="56" xfId="63" applyFont="1" applyBorder="1" applyAlignment="1">
      <alignment horizontal="center" vertical="center"/>
      <protection/>
    </xf>
    <xf numFmtId="0" fontId="13" fillId="0" borderId="60" xfId="63" applyFont="1" applyBorder="1" applyAlignment="1">
      <alignment horizontal="distributed" vertical="center"/>
      <protection/>
    </xf>
    <xf numFmtId="0" fontId="13" fillId="0" borderId="51" xfId="63" applyFont="1" applyBorder="1" applyAlignment="1">
      <alignment horizontal="distributed" vertical="center"/>
      <protection/>
    </xf>
    <xf numFmtId="0" fontId="10" fillId="0" borderId="69" xfId="63" applyFont="1" applyBorder="1" applyAlignment="1">
      <alignment horizontal="center" vertical="center"/>
      <protection/>
    </xf>
    <xf numFmtId="0" fontId="10" fillId="0" borderId="70" xfId="63" applyFont="1" applyBorder="1" applyAlignment="1">
      <alignment horizontal="center" vertical="center"/>
      <protection/>
    </xf>
    <xf numFmtId="0" fontId="10" fillId="0" borderId="168" xfId="63" applyFont="1" applyBorder="1" applyAlignment="1">
      <alignment horizontal="center" vertical="center"/>
      <protection/>
    </xf>
    <xf numFmtId="0" fontId="10" fillId="0" borderId="169" xfId="63" applyFont="1" applyBorder="1" applyAlignment="1">
      <alignment horizontal="center" vertical="center"/>
      <protection/>
    </xf>
    <xf numFmtId="0" fontId="10" fillId="0" borderId="50" xfId="63" applyFont="1" applyBorder="1" applyAlignment="1">
      <alignment horizontal="center" vertical="center"/>
      <protection/>
    </xf>
    <xf numFmtId="0" fontId="9" fillId="0" borderId="50" xfId="63" applyBorder="1" applyAlignment="1">
      <alignment horizontal="center" vertical="center"/>
      <protection/>
    </xf>
    <xf numFmtId="0" fontId="9" fillId="0" borderId="51" xfId="63" applyBorder="1" applyAlignment="1">
      <alignment horizontal="distributed" vertical="center"/>
      <protection/>
    </xf>
    <xf numFmtId="0" fontId="13" fillId="2" borderId="60" xfId="63" applyFont="1" applyFill="1" applyBorder="1" applyAlignment="1">
      <alignment horizontal="distributed" vertical="center"/>
      <protection/>
    </xf>
    <xf numFmtId="0" fontId="13" fillId="2" borderId="51" xfId="63" applyFont="1" applyFill="1" applyBorder="1" applyAlignment="1">
      <alignment horizontal="distributed" vertical="center"/>
      <protection/>
    </xf>
    <xf numFmtId="0" fontId="9" fillId="0" borderId="0" xfId="63" applyAlignment="1">
      <alignment horizontal="center" vertical="center"/>
      <protection/>
    </xf>
    <xf numFmtId="0" fontId="13" fillId="0" borderId="0" xfId="63" applyFont="1" applyAlignment="1">
      <alignment horizontal="center" vertical="center"/>
      <protection/>
    </xf>
    <xf numFmtId="0" fontId="13" fillId="0" borderId="0" xfId="63" applyFont="1" applyBorder="1" applyAlignment="1">
      <alignment horizontal="distributed" vertical="center"/>
      <protection/>
    </xf>
    <xf numFmtId="0" fontId="13" fillId="34" borderId="60" xfId="63" applyFont="1" applyFill="1" applyBorder="1" applyAlignment="1">
      <alignment horizontal="distributed" vertical="center"/>
      <protection/>
    </xf>
    <xf numFmtId="0" fontId="13" fillId="34" borderId="51" xfId="63" applyFont="1" applyFill="1" applyBorder="1" applyAlignment="1">
      <alignment horizontal="distributed" vertical="center"/>
      <protection/>
    </xf>
    <xf numFmtId="0" fontId="11" fillId="2" borderId="170" xfId="63" applyFont="1" applyFill="1" applyBorder="1" applyAlignment="1">
      <alignment horizontal="center" vertical="center"/>
      <protection/>
    </xf>
    <xf numFmtId="0" fontId="11" fillId="2" borderId="171" xfId="63" applyFont="1" applyFill="1" applyBorder="1" applyAlignment="1">
      <alignment horizontal="center" vertical="center"/>
      <protection/>
    </xf>
    <xf numFmtId="0" fontId="11" fillId="2" borderId="15" xfId="63" applyFont="1" applyFill="1" applyBorder="1" applyAlignment="1">
      <alignment horizontal="center" vertical="center"/>
      <protection/>
    </xf>
    <xf numFmtId="0" fontId="11" fillId="2" borderId="0" xfId="63" applyFont="1" applyFill="1" applyBorder="1" applyAlignment="1">
      <alignment horizontal="center" vertical="center"/>
      <protection/>
    </xf>
    <xf numFmtId="0" fontId="11" fillId="2" borderId="172" xfId="63" applyFont="1" applyFill="1" applyBorder="1" applyAlignment="1">
      <alignment horizontal="center" vertical="center"/>
      <protection/>
    </xf>
    <xf numFmtId="0" fontId="11" fillId="2" borderId="173" xfId="63" applyFont="1" applyFill="1" applyBorder="1" applyAlignment="1">
      <alignment horizontal="center" vertical="center"/>
      <protection/>
    </xf>
    <xf numFmtId="0" fontId="11" fillId="3" borderId="170" xfId="63" applyFont="1" applyFill="1" applyBorder="1" applyAlignment="1">
      <alignment horizontal="center" vertical="center"/>
      <protection/>
    </xf>
    <xf numFmtId="0" fontId="11" fillId="3" borderId="171" xfId="63" applyFont="1" applyFill="1" applyBorder="1" applyAlignment="1">
      <alignment horizontal="center" vertical="center"/>
      <protection/>
    </xf>
    <xf numFmtId="0" fontId="11" fillId="3" borderId="144" xfId="63" applyFont="1" applyFill="1" applyBorder="1" applyAlignment="1">
      <alignment horizontal="center" vertical="center"/>
      <protection/>
    </xf>
    <xf numFmtId="0" fontId="11" fillId="3" borderId="15" xfId="63" applyFont="1" applyFill="1" applyBorder="1" applyAlignment="1">
      <alignment horizontal="center" vertical="center"/>
      <protection/>
    </xf>
    <xf numFmtId="0" fontId="11" fillId="3" borderId="0" xfId="63" applyFont="1" applyFill="1" applyBorder="1" applyAlignment="1">
      <alignment horizontal="center" vertical="center"/>
      <protection/>
    </xf>
    <xf numFmtId="0" fontId="11" fillId="3" borderId="21" xfId="63" applyFont="1" applyFill="1" applyBorder="1" applyAlignment="1">
      <alignment horizontal="center" vertical="center"/>
      <protection/>
    </xf>
    <xf numFmtId="0" fontId="11" fillId="3" borderId="172" xfId="63" applyFont="1" applyFill="1" applyBorder="1" applyAlignment="1">
      <alignment horizontal="center" vertical="center"/>
      <protection/>
    </xf>
    <xf numFmtId="0" fontId="11" fillId="3" borderId="173" xfId="63" applyFont="1" applyFill="1" applyBorder="1" applyAlignment="1">
      <alignment horizontal="center" vertical="center"/>
      <protection/>
    </xf>
    <xf numFmtId="0" fontId="11" fillId="3" borderId="106" xfId="63" applyFont="1" applyFill="1" applyBorder="1" applyAlignment="1">
      <alignment horizontal="center" vertical="center"/>
      <protection/>
    </xf>
    <xf numFmtId="0" fontId="11" fillId="2" borderId="144" xfId="63" applyFont="1" applyFill="1" applyBorder="1" applyAlignment="1">
      <alignment horizontal="center" vertical="center"/>
      <protection/>
    </xf>
    <xf numFmtId="0" fontId="11" fillId="2" borderId="21" xfId="63" applyFont="1" applyFill="1" applyBorder="1" applyAlignment="1">
      <alignment horizontal="center" vertical="center"/>
      <protection/>
    </xf>
    <xf numFmtId="0" fontId="11" fillId="2" borderId="106" xfId="63" applyFont="1" applyFill="1" applyBorder="1" applyAlignment="1">
      <alignment horizontal="center" vertical="center"/>
      <protection/>
    </xf>
    <xf numFmtId="0" fontId="9" fillId="0" borderId="11" xfId="63" applyFont="1" applyBorder="1" applyAlignment="1">
      <alignment horizontal="center" vertical="center" wrapText="1"/>
      <protection/>
    </xf>
    <xf numFmtId="0" fontId="9" fillId="0" borderId="12" xfId="63" applyFont="1" applyBorder="1" applyAlignment="1">
      <alignment horizontal="center" vertical="center" wrapText="1"/>
      <protection/>
    </xf>
    <xf numFmtId="0" fontId="9" fillId="0" borderId="15" xfId="63" applyFont="1" applyBorder="1" applyAlignment="1">
      <alignment horizontal="center" vertical="center" wrapText="1"/>
      <protection/>
    </xf>
    <xf numFmtId="0" fontId="9" fillId="0" borderId="0" xfId="63" applyFont="1" applyBorder="1" applyAlignment="1">
      <alignment horizontal="center" vertical="center" wrapText="1"/>
      <protection/>
    </xf>
    <xf numFmtId="0" fontId="9" fillId="0" borderId="23" xfId="63" applyFont="1" applyBorder="1" applyAlignment="1">
      <alignment horizontal="center" vertical="center" wrapText="1"/>
      <protection/>
    </xf>
    <xf numFmtId="0" fontId="9" fillId="0" borderId="25" xfId="63" applyFont="1" applyBorder="1" applyAlignment="1">
      <alignment horizontal="center" vertical="center" wrapText="1"/>
      <protection/>
    </xf>
    <xf numFmtId="0" fontId="10" fillId="0" borderId="71" xfId="63" applyFont="1" applyBorder="1" applyAlignment="1">
      <alignment horizontal="left" vertical="center"/>
      <protection/>
    </xf>
    <xf numFmtId="0" fontId="10" fillId="0" borderId="174" xfId="63" applyFont="1" applyBorder="1" applyAlignment="1">
      <alignment horizontal="left" vertical="center"/>
      <protection/>
    </xf>
    <xf numFmtId="0" fontId="10" fillId="0" borderId="175" xfId="63" applyFont="1" applyBorder="1" applyAlignment="1">
      <alignment horizontal="left" vertical="center"/>
      <protection/>
    </xf>
    <xf numFmtId="0" fontId="10" fillId="0" borderId="71" xfId="63" applyFont="1" applyBorder="1" applyAlignment="1">
      <alignment horizontal="left" vertical="center" wrapText="1"/>
      <protection/>
    </xf>
    <xf numFmtId="0" fontId="10" fillId="0" borderId="174" xfId="63" applyFont="1" applyBorder="1" applyAlignment="1">
      <alignment horizontal="left" vertical="center" wrapText="1"/>
      <protection/>
    </xf>
    <xf numFmtId="0" fontId="10" fillId="0" borderId="175" xfId="63" applyFont="1" applyBorder="1" applyAlignment="1">
      <alignment horizontal="left" vertical="center" wrapText="1"/>
      <protection/>
    </xf>
    <xf numFmtId="0" fontId="10" fillId="0" borderId="58" xfId="63" applyFont="1" applyBorder="1" applyAlignment="1">
      <alignment horizontal="center" vertical="center" textRotation="255" wrapText="1"/>
      <protection/>
    </xf>
    <xf numFmtId="0" fontId="10" fillId="0" borderId="176" xfId="63" applyFont="1" applyBorder="1" applyAlignment="1">
      <alignment horizontal="center" vertical="center" textRotation="255" wrapText="1"/>
      <protection/>
    </xf>
    <xf numFmtId="0" fontId="10" fillId="0" borderId="59" xfId="63" applyFont="1" applyBorder="1" applyAlignment="1">
      <alignment horizontal="center" vertical="center" textRotation="255" wrapText="1"/>
      <protection/>
    </xf>
    <xf numFmtId="0" fontId="9" fillId="0" borderId="70" xfId="63" applyBorder="1" applyAlignment="1">
      <alignment horizontal="center" vertical="center"/>
      <protection/>
    </xf>
    <xf numFmtId="0" fontId="13" fillId="5" borderId="60" xfId="63" applyFont="1" applyFill="1" applyBorder="1" applyAlignment="1">
      <alignment horizontal="distributed" vertical="center"/>
      <protection/>
    </xf>
    <xf numFmtId="0" fontId="13" fillId="5" borderId="51" xfId="63" applyFont="1" applyFill="1" applyBorder="1" applyAlignment="1">
      <alignment horizontal="distributed" vertical="center"/>
      <protection/>
    </xf>
    <xf numFmtId="0" fontId="10" fillId="0" borderId="58" xfId="63" applyFont="1" applyBorder="1" applyAlignment="1">
      <alignment horizontal="center" vertical="center"/>
      <protection/>
    </xf>
    <xf numFmtId="0" fontId="9" fillId="0" borderId="59" xfId="63" applyBorder="1" applyAlignment="1">
      <alignment horizontal="center" vertical="center"/>
      <protection/>
    </xf>
    <xf numFmtId="0" fontId="15" fillId="0" borderId="60" xfId="44" applyFont="1" applyBorder="1" applyAlignment="1">
      <alignment horizontal="distributed" vertical="center"/>
    </xf>
    <xf numFmtId="0" fontId="9" fillId="0" borderId="0" xfId="63" applyBorder="1" applyAlignment="1">
      <alignment horizontal="center" vertical="center" wrapText="1" shrinkToFit="1"/>
      <protection/>
    </xf>
    <xf numFmtId="0" fontId="9" fillId="0" borderId="58" xfId="63" applyBorder="1" applyAlignment="1">
      <alignment horizontal="center" vertical="center"/>
      <protection/>
    </xf>
    <xf numFmtId="0" fontId="0" fillId="0" borderId="31" xfId="44" applyFont="1" applyBorder="1" applyAlignment="1">
      <alignment horizontal="distributed" vertical="center" shrinkToFit="1"/>
    </xf>
    <xf numFmtId="0" fontId="9" fillId="0" borderId="31" xfId="63" applyBorder="1" applyAlignment="1">
      <alignment vertical="center"/>
      <protection/>
    </xf>
    <xf numFmtId="0" fontId="9" fillId="0" borderId="45" xfId="63" applyBorder="1" applyAlignment="1">
      <alignment vertical="center"/>
      <protection/>
    </xf>
    <xf numFmtId="0" fontId="9" fillId="0" borderId="12" xfId="63" applyBorder="1" applyAlignment="1">
      <alignment horizontal="center" vertical="center" wrapText="1" shrinkToFit="1"/>
      <protection/>
    </xf>
    <xf numFmtId="0" fontId="10" fillId="0" borderId="59" xfId="63" applyFont="1" applyBorder="1" applyAlignment="1">
      <alignment horizontal="center" vertical="center"/>
      <protection/>
    </xf>
    <xf numFmtId="0" fontId="12" fillId="0" borderId="60" xfId="63" applyFont="1" applyBorder="1" applyAlignment="1">
      <alignment horizontal="left" vertical="center"/>
      <protection/>
    </xf>
    <xf numFmtId="0" fontId="12" fillId="0" borderId="51" xfId="63" applyFont="1" applyBorder="1" applyAlignment="1">
      <alignment horizontal="left" vertical="center"/>
      <protection/>
    </xf>
    <xf numFmtId="0" fontId="10" fillId="0" borderId="71" xfId="63" applyFont="1" applyBorder="1" applyAlignment="1">
      <alignment horizontal="center" vertical="center"/>
      <protection/>
    </xf>
    <xf numFmtId="0" fontId="10" fillId="0" borderId="175" xfId="63" applyFont="1" applyBorder="1" applyAlignment="1">
      <alignment horizontal="center" vertical="center"/>
      <protection/>
    </xf>
    <xf numFmtId="0" fontId="11" fillId="11" borderId="170" xfId="63" applyFont="1" applyFill="1" applyBorder="1" applyAlignment="1">
      <alignment horizontal="center" vertical="center"/>
      <protection/>
    </xf>
    <xf numFmtId="0" fontId="11" fillId="11" borderId="171" xfId="63" applyFont="1" applyFill="1" applyBorder="1" applyAlignment="1">
      <alignment horizontal="center" vertical="center"/>
      <protection/>
    </xf>
    <xf numFmtId="0" fontId="11" fillId="11" borderId="15" xfId="63" applyFont="1" applyFill="1" applyBorder="1" applyAlignment="1">
      <alignment horizontal="center" vertical="center"/>
      <protection/>
    </xf>
    <xf numFmtId="0" fontId="11" fillId="11" borderId="0" xfId="63" applyFont="1" applyFill="1" applyBorder="1" applyAlignment="1">
      <alignment horizontal="center" vertical="center"/>
      <protection/>
    </xf>
    <xf numFmtId="0" fontId="11" fillId="11" borderId="172" xfId="63" applyFont="1" applyFill="1" applyBorder="1" applyAlignment="1">
      <alignment horizontal="center" vertical="center"/>
      <protection/>
    </xf>
    <xf numFmtId="0" fontId="11" fillId="11" borderId="173" xfId="63" applyFont="1" applyFill="1" applyBorder="1" applyAlignment="1">
      <alignment horizontal="center" vertical="center"/>
      <protection/>
    </xf>
    <xf numFmtId="0" fontId="11" fillId="19" borderId="170" xfId="63" applyFont="1" applyFill="1" applyBorder="1" applyAlignment="1">
      <alignment horizontal="center" vertical="center"/>
      <protection/>
    </xf>
    <xf numFmtId="0" fontId="11" fillId="19" borderId="171" xfId="63" applyFont="1" applyFill="1" applyBorder="1" applyAlignment="1">
      <alignment horizontal="center" vertical="center"/>
      <protection/>
    </xf>
    <xf numFmtId="0" fontId="11" fillId="19" borderId="144" xfId="63" applyFont="1" applyFill="1" applyBorder="1" applyAlignment="1">
      <alignment horizontal="center" vertical="center"/>
      <protection/>
    </xf>
    <xf numFmtId="0" fontId="11" fillId="19" borderId="15" xfId="63" applyFont="1" applyFill="1" applyBorder="1" applyAlignment="1">
      <alignment horizontal="center" vertical="center"/>
      <protection/>
    </xf>
    <xf numFmtId="0" fontId="11" fillId="19" borderId="0" xfId="63" applyFont="1" applyFill="1" applyBorder="1" applyAlignment="1">
      <alignment horizontal="center" vertical="center"/>
      <protection/>
    </xf>
    <xf numFmtId="0" fontId="11" fillId="19" borderId="21" xfId="63" applyFont="1" applyFill="1" applyBorder="1" applyAlignment="1">
      <alignment horizontal="center" vertical="center"/>
      <protection/>
    </xf>
    <xf numFmtId="0" fontId="11" fillId="19" borderId="172" xfId="63" applyFont="1" applyFill="1" applyBorder="1" applyAlignment="1">
      <alignment horizontal="center" vertical="center"/>
      <protection/>
    </xf>
    <xf numFmtId="0" fontId="11" fillId="19" borderId="173" xfId="63" applyFont="1" applyFill="1" applyBorder="1" applyAlignment="1">
      <alignment horizontal="center" vertical="center"/>
      <protection/>
    </xf>
    <xf numFmtId="0" fontId="11" fillId="19" borderId="106" xfId="63" applyFont="1" applyFill="1" applyBorder="1" applyAlignment="1">
      <alignment horizontal="center" vertical="center"/>
      <protection/>
    </xf>
    <xf numFmtId="0" fontId="11" fillId="11" borderId="144" xfId="63" applyFont="1" applyFill="1" applyBorder="1" applyAlignment="1">
      <alignment horizontal="center" vertical="center"/>
      <protection/>
    </xf>
    <xf numFmtId="0" fontId="11" fillId="11" borderId="21" xfId="63" applyFont="1" applyFill="1" applyBorder="1" applyAlignment="1">
      <alignment horizontal="center" vertical="center"/>
      <protection/>
    </xf>
    <xf numFmtId="0" fontId="11" fillId="11" borderId="106" xfId="63" applyFont="1" applyFill="1" applyBorder="1" applyAlignment="1">
      <alignment horizontal="center" vertical="center"/>
      <protection/>
    </xf>
    <xf numFmtId="0" fontId="13" fillId="0" borderId="60" xfId="63" applyFont="1" applyFill="1" applyBorder="1" applyAlignment="1">
      <alignment horizontal="distributed" vertical="center"/>
      <protection/>
    </xf>
    <xf numFmtId="0" fontId="13" fillId="0" borderId="51" xfId="63" applyFont="1" applyFill="1" applyBorder="1" applyAlignment="1">
      <alignment horizontal="distributed" vertical="center"/>
      <protection/>
    </xf>
    <xf numFmtId="0" fontId="13" fillId="0" borderId="51" xfId="63" applyFont="1" applyFill="1" applyBorder="1" applyAlignment="1">
      <alignment horizontal="center" vertical="center"/>
      <protection/>
    </xf>
    <xf numFmtId="0" fontId="13" fillId="0" borderId="52" xfId="63" applyFont="1" applyFill="1" applyBorder="1" applyAlignment="1">
      <alignment horizontal="center" vertical="center"/>
      <protection/>
    </xf>
    <xf numFmtId="0" fontId="13" fillId="0" borderId="53" xfId="44" applyFont="1" applyFill="1" applyBorder="1" applyAlignment="1">
      <alignment horizontal="distributed" vertical="center"/>
    </xf>
    <xf numFmtId="0" fontId="13" fillId="0" borderId="54" xfId="44" applyFont="1" applyFill="1" applyBorder="1" applyAlignment="1">
      <alignment horizontal="distributed" vertical="center"/>
    </xf>
    <xf numFmtId="0" fontId="13" fillId="0" borderId="54" xfId="63" applyNumberFormat="1" applyFont="1" applyFill="1" applyBorder="1" applyAlignment="1">
      <alignment horizontal="center" vertical="center"/>
      <protection/>
    </xf>
    <xf numFmtId="0" fontId="13" fillId="0" borderId="55" xfId="44" applyFont="1" applyFill="1" applyBorder="1" applyAlignment="1">
      <alignment horizontal="distributed" vertical="center"/>
    </xf>
    <xf numFmtId="0" fontId="13" fillId="36" borderId="55" xfId="44" applyFont="1" applyFill="1" applyBorder="1" applyAlignment="1">
      <alignment horizontal="distributed" vertical="center"/>
    </xf>
    <xf numFmtId="0" fontId="13" fillId="36" borderId="57" xfId="44" applyFont="1" applyFill="1" applyBorder="1" applyAlignment="1">
      <alignment horizontal="distributed" vertical="center"/>
    </xf>
    <xf numFmtId="0" fontId="13" fillId="36" borderId="53" xfId="44" applyFont="1" applyFill="1" applyBorder="1" applyAlignment="1">
      <alignment horizontal="distributed" vertical="center"/>
    </xf>
    <xf numFmtId="0" fontId="13" fillId="36" borderId="54" xfId="44" applyFont="1" applyFill="1" applyBorder="1" applyAlignment="1">
      <alignment horizontal="distributed" vertical="center" shrinkToFit="1"/>
    </xf>
    <xf numFmtId="0" fontId="13" fillId="36" borderId="56" xfId="44" applyFont="1" applyFill="1" applyBorder="1" applyAlignment="1">
      <alignment horizontal="distributed" vertical="center"/>
    </xf>
    <xf numFmtId="0" fontId="13" fillId="36" borderId="54" xfId="44" applyFont="1" applyFill="1" applyBorder="1" applyAlignment="1">
      <alignment horizontal="distributed" vertical="center"/>
    </xf>
    <xf numFmtId="0" fontId="0" fillId="36" borderId="55" xfId="44" applyFont="1" applyFill="1" applyBorder="1" applyAlignment="1">
      <alignment horizontal="distributed" vertical="center"/>
    </xf>
    <xf numFmtId="0" fontId="9" fillId="36" borderId="55" xfId="63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view="pageBreakPreview" zoomScaleSheetLayoutView="100" zoomScalePageLayoutView="0" workbookViewId="0" topLeftCell="A1">
      <pane xSplit="3" ySplit="3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22" sqref="Z22"/>
    </sheetView>
  </sheetViews>
  <sheetFormatPr defaultColWidth="9.140625" defaultRowHeight="11.25" customHeight="1"/>
  <cols>
    <col min="1" max="1" width="3.421875" style="99" customWidth="1"/>
    <col min="2" max="2" width="14.28125" style="99" customWidth="1"/>
    <col min="3" max="4" width="5.57421875" style="99" customWidth="1"/>
    <col min="5" max="25" width="4.8515625" style="99" customWidth="1"/>
    <col min="26" max="26" width="5.8515625" style="99" customWidth="1"/>
    <col min="27" max="16384" width="9.00390625" style="99" customWidth="1"/>
  </cols>
  <sheetData>
    <row r="1" spans="1:26" ht="19.5" customHeight="1">
      <c r="A1" s="338" t="s">
        <v>381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</row>
    <row r="2" spans="1:26" s="216" customFormat="1" ht="18.75" customHeight="1">
      <c r="A2" s="339"/>
      <c r="B2" s="341" t="s">
        <v>382</v>
      </c>
      <c r="C2" s="343" t="s">
        <v>383</v>
      </c>
      <c r="D2" s="215"/>
      <c r="E2" s="345" t="s">
        <v>384</v>
      </c>
      <c r="F2" s="331"/>
      <c r="G2" s="332"/>
      <c r="H2" s="346" t="s">
        <v>385</v>
      </c>
      <c r="I2" s="331"/>
      <c r="J2" s="332"/>
      <c r="K2" s="346" t="s">
        <v>386</v>
      </c>
      <c r="L2" s="331"/>
      <c r="M2" s="331"/>
      <c r="N2" s="346" t="s">
        <v>387</v>
      </c>
      <c r="O2" s="331"/>
      <c r="P2" s="332"/>
      <c r="Q2" s="331" t="s">
        <v>388</v>
      </c>
      <c r="R2" s="331"/>
      <c r="S2" s="331"/>
      <c r="T2" s="346" t="s">
        <v>389</v>
      </c>
      <c r="U2" s="331"/>
      <c r="V2" s="332"/>
      <c r="W2" s="331" t="s">
        <v>390</v>
      </c>
      <c r="X2" s="331"/>
      <c r="Y2" s="332"/>
      <c r="Z2" s="333" t="s">
        <v>391</v>
      </c>
    </row>
    <row r="3" spans="1:26" s="216" customFormat="1" ht="18.75" customHeight="1">
      <c r="A3" s="340"/>
      <c r="B3" s="342"/>
      <c r="C3" s="344"/>
      <c r="D3" s="217"/>
      <c r="E3" s="218" t="s">
        <v>393</v>
      </c>
      <c r="F3" s="219" t="s">
        <v>395</v>
      </c>
      <c r="G3" s="220" t="s">
        <v>397</v>
      </c>
      <c r="H3" s="221" t="s">
        <v>398</v>
      </c>
      <c r="I3" s="219" t="s">
        <v>394</v>
      </c>
      <c r="J3" s="220" t="s">
        <v>399</v>
      </c>
      <c r="K3" s="221" t="s">
        <v>398</v>
      </c>
      <c r="L3" s="219" t="s">
        <v>394</v>
      </c>
      <c r="M3" s="219" t="s">
        <v>396</v>
      </c>
      <c r="N3" s="222" t="s">
        <v>392</v>
      </c>
      <c r="O3" s="219" t="s">
        <v>394</v>
      </c>
      <c r="P3" s="220" t="s">
        <v>396</v>
      </c>
      <c r="Q3" s="221" t="s">
        <v>392</v>
      </c>
      <c r="R3" s="219" t="s">
        <v>395</v>
      </c>
      <c r="S3" s="219" t="s">
        <v>396</v>
      </c>
      <c r="T3" s="222" t="s">
        <v>392</v>
      </c>
      <c r="U3" s="219" t="s">
        <v>394</v>
      </c>
      <c r="V3" s="220" t="s">
        <v>400</v>
      </c>
      <c r="W3" s="221" t="s">
        <v>392</v>
      </c>
      <c r="X3" s="219" t="s">
        <v>395</v>
      </c>
      <c r="Y3" s="220" t="s">
        <v>400</v>
      </c>
      <c r="Z3" s="334"/>
    </row>
    <row r="4" spans="1:26" s="216" customFormat="1" ht="18.75" customHeight="1">
      <c r="A4" s="335" t="s">
        <v>401</v>
      </c>
      <c r="B4" s="336" t="s">
        <v>402</v>
      </c>
      <c r="C4" s="336" t="s">
        <v>403</v>
      </c>
      <c r="D4" s="223" t="s">
        <v>404</v>
      </c>
      <c r="E4" s="224">
        <v>1</v>
      </c>
      <c r="F4" s="225"/>
      <c r="G4" s="226"/>
      <c r="H4" s="227">
        <v>1</v>
      </c>
      <c r="I4" s="225"/>
      <c r="J4" s="226"/>
      <c r="K4" s="227">
        <v>1</v>
      </c>
      <c r="L4" s="225"/>
      <c r="M4" s="225"/>
      <c r="N4" s="228">
        <v>1</v>
      </c>
      <c r="O4" s="225">
        <v>1</v>
      </c>
      <c r="P4" s="226"/>
      <c r="Q4" s="227">
        <v>1</v>
      </c>
      <c r="R4" s="225"/>
      <c r="S4" s="225"/>
      <c r="T4" s="228">
        <v>1</v>
      </c>
      <c r="U4" s="225"/>
      <c r="V4" s="226"/>
      <c r="W4" s="227">
        <v>1</v>
      </c>
      <c r="X4" s="225"/>
      <c r="Y4" s="229"/>
      <c r="Z4" s="230">
        <f>SUM(E4:Y4)</f>
        <v>8</v>
      </c>
    </row>
    <row r="5" spans="1:26" s="216" customFormat="1" ht="18.75" customHeight="1">
      <c r="A5" s="317"/>
      <c r="B5" s="337"/>
      <c r="C5" s="337"/>
      <c r="D5" s="231" t="s">
        <v>405</v>
      </c>
      <c r="E5" s="232">
        <v>10</v>
      </c>
      <c r="F5" s="233"/>
      <c r="G5" s="234"/>
      <c r="H5" s="235">
        <v>10</v>
      </c>
      <c r="I5" s="233"/>
      <c r="J5" s="234"/>
      <c r="K5" s="235">
        <v>9</v>
      </c>
      <c r="L5" s="233"/>
      <c r="M5" s="233"/>
      <c r="N5" s="236">
        <v>9</v>
      </c>
      <c r="O5" s="233">
        <v>9</v>
      </c>
      <c r="P5" s="234"/>
      <c r="Q5" s="235">
        <v>13</v>
      </c>
      <c r="R5" s="233"/>
      <c r="S5" s="233"/>
      <c r="T5" s="236">
        <v>10</v>
      </c>
      <c r="U5" s="233"/>
      <c r="V5" s="234"/>
      <c r="W5" s="235">
        <v>14</v>
      </c>
      <c r="X5" s="233"/>
      <c r="Y5" s="237"/>
      <c r="Z5" s="230">
        <f aca="true" t="shared" si="0" ref="Z5:Z37">SUM(E5:Y5)</f>
        <v>84</v>
      </c>
    </row>
    <row r="6" spans="1:26" s="216" customFormat="1" ht="18.75" customHeight="1">
      <c r="A6" s="317"/>
      <c r="B6" s="314" t="s">
        <v>406</v>
      </c>
      <c r="C6" s="336"/>
      <c r="D6" s="238" t="s">
        <v>404</v>
      </c>
      <c r="E6" s="224"/>
      <c r="F6" s="225"/>
      <c r="G6" s="226"/>
      <c r="H6" s="227"/>
      <c r="I6" s="225"/>
      <c r="J6" s="226">
        <v>1</v>
      </c>
      <c r="K6" s="227"/>
      <c r="L6" s="225">
        <v>1</v>
      </c>
      <c r="M6" s="225"/>
      <c r="N6" s="228">
        <v>1</v>
      </c>
      <c r="O6" s="225">
        <v>1</v>
      </c>
      <c r="P6" s="226"/>
      <c r="Q6" s="227"/>
      <c r="R6" s="225"/>
      <c r="S6" s="225">
        <v>1</v>
      </c>
      <c r="T6" s="228"/>
      <c r="U6" s="225"/>
      <c r="V6" s="226"/>
      <c r="W6" s="227"/>
      <c r="X6" s="225">
        <v>1</v>
      </c>
      <c r="Y6" s="226"/>
      <c r="Z6" s="230">
        <f t="shared" si="0"/>
        <v>6</v>
      </c>
    </row>
    <row r="7" spans="1:26" s="216" customFormat="1" ht="18.75" customHeight="1">
      <c r="A7" s="317"/>
      <c r="B7" s="314"/>
      <c r="C7" s="315"/>
      <c r="D7" s="239" t="s">
        <v>405</v>
      </c>
      <c r="E7" s="232"/>
      <c r="F7" s="233"/>
      <c r="G7" s="234"/>
      <c r="H7" s="235"/>
      <c r="I7" s="233"/>
      <c r="J7" s="234">
        <v>5</v>
      </c>
      <c r="K7" s="235"/>
      <c r="L7" s="233">
        <v>5</v>
      </c>
      <c r="M7" s="233"/>
      <c r="N7" s="236">
        <v>7</v>
      </c>
      <c r="O7" s="233">
        <v>7</v>
      </c>
      <c r="P7" s="234"/>
      <c r="Q7" s="235"/>
      <c r="R7" s="233"/>
      <c r="S7" s="233">
        <v>7</v>
      </c>
      <c r="T7" s="236"/>
      <c r="U7" s="233"/>
      <c r="V7" s="234"/>
      <c r="W7" s="235"/>
      <c r="X7" s="233">
        <v>9</v>
      </c>
      <c r="Y7" s="234"/>
      <c r="Z7" s="230">
        <f t="shared" si="0"/>
        <v>40</v>
      </c>
    </row>
    <row r="8" spans="1:26" s="216" customFormat="1" ht="18.75" customHeight="1">
      <c r="A8" s="317"/>
      <c r="B8" s="319" t="s">
        <v>407</v>
      </c>
      <c r="C8" s="314" t="s">
        <v>214</v>
      </c>
      <c r="D8" s="238" t="s">
        <v>408</v>
      </c>
      <c r="E8" s="224">
        <v>1</v>
      </c>
      <c r="F8" s="225">
        <v>1</v>
      </c>
      <c r="G8" s="226"/>
      <c r="H8" s="227">
        <v>1</v>
      </c>
      <c r="I8" s="225">
        <v>1</v>
      </c>
      <c r="J8" s="226"/>
      <c r="K8" s="240">
        <v>1</v>
      </c>
      <c r="L8" s="241">
        <v>1</v>
      </c>
      <c r="M8" s="241"/>
      <c r="N8" s="228">
        <v>1</v>
      </c>
      <c r="O8" s="225">
        <v>1</v>
      </c>
      <c r="P8" s="226"/>
      <c r="Q8" s="227">
        <v>1</v>
      </c>
      <c r="R8" s="225">
        <v>1</v>
      </c>
      <c r="S8" s="225"/>
      <c r="T8" s="228">
        <v>1</v>
      </c>
      <c r="U8" s="225">
        <v>1</v>
      </c>
      <c r="V8" s="226"/>
      <c r="W8" s="227">
        <v>1</v>
      </c>
      <c r="X8" s="225">
        <v>1</v>
      </c>
      <c r="Y8" s="229"/>
      <c r="Z8" s="230">
        <f t="shared" si="0"/>
        <v>14</v>
      </c>
    </row>
    <row r="9" spans="1:26" s="216" customFormat="1" ht="18.75" customHeight="1">
      <c r="A9" s="317"/>
      <c r="B9" s="315"/>
      <c r="C9" s="315"/>
      <c r="D9" s="239" t="s">
        <v>405</v>
      </c>
      <c r="E9" s="232">
        <v>12</v>
      </c>
      <c r="F9" s="233">
        <v>12</v>
      </c>
      <c r="G9" s="234"/>
      <c r="H9" s="235">
        <v>12</v>
      </c>
      <c r="I9" s="233">
        <v>12</v>
      </c>
      <c r="J9" s="234"/>
      <c r="K9" s="242">
        <v>9</v>
      </c>
      <c r="L9" s="243">
        <v>8</v>
      </c>
      <c r="M9" s="243"/>
      <c r="N9" s="236">
        <v>9</v>
      </c>
      <c r="O9" s="233">
        <v>9</v>
      </c>
      <c r="P9" s="234"/>
      <c r="Q9" s="235">
        <v>10</v>
      </c>
      <c r="R9" s="233">
        <v>12</v>
      </c>
      <c r="S9" s="233"/>
      <c r="T9" s="236">
        <v>11</v>
      </c>
      <c r="U9" s="233">
        <v>11</v>
      </c>
      <c r="V9" s="234"/>
      <c r="W9" s="235">
        <v>10</v>
      </c>
      <c r="X9" s="233">
        <v>9</v>
      </c>
      <c r="Y9" s="234"/>
      <c r="Z9" s="230">
        <f t="shared" si="0"/>
        <v>146</v>
      </c>
    </row>
    <row r="10" spans="1:26" s="216" customFormat="1" ht="18.75" customHeight="1">
      <c r="A10" s="317"/>
      <c r="B10" s="319" t="s">
        <v>409</v>
      </c>
      <c r="C10" s="314" t="s">
        <v>246</v>
      </c>
      <c r="D10" s="238" t="s">
        <v>404</v>
      </c>
      <c r="E10" s="224"/>
      <c r="F10" s="225"/>
      <c r="G10" s="226"/>
      <c r="H10" s="227">
        <v>1</v>
      </c>
      <c r="I10" s="225"/>
      <c r="J10" s="226"/>
      <c r="K10" s="240">
        <v>1</v>
      </c>
      <c r="L10" s="241"/>
      <c r="M10" s="241"/>
      <c r="N10" s="228"/>
      <c r="O10" s="225"/>
      <c r="P10" s="226"/>
      <c r="Q10" s="227">
        <v>1</v>
      </c>
      <c r="R10" s="225"/>
      <c r="S10" s="225"/>
      <c r="T10" s="228"/>
      <c r="U10" s="225"/>
      <c r="V10" s="226"/>
      <c r="W10" s="227">
        <v>1</v>
      </c>
      <c r="X10" s="225"/>
      <c r="Y10" s="229"/>
      <c r="Z10" s="230">
        <f t="shared" si="0"/>
        <v>4</v>
      </c>
    </row>
    <row r="11" spans="1:26" s="216" customFormat="1" ht="18.75" customHeight="1">
      <c r="A11" s="317"/>
      <c r="B11" s="315"/>
      <c r="C11" s="315"/>
      <c r="D11" s="239" t="s">
        <v>405</v>
      </c>
      <c r="E11" s="232">
        <v>1</v>
      </c>
      <c r="F11" s="233"/>
      <c r="G11" s="234"/>
      <c r="H11" s="235">
        <v>5</v>
      </c>
      <c r="I11" s="233"/>
      <c r="J11" s="234"/>
      <c r="K11" s="242">
        <v>5</v>
      </c>
      <c r="L11" s="243"/>
      <c r="M11" s="243"/>
      <c r="N11" s="236">
        <v>2</v>
      </c>
      <c r="O11" s="233"/>
      <c r="P11" s="234"/>
      <c r="Q11" s="235">
        <v>7</v>
      </c>
      <c r="R11" s="233"/>
      <c r="S11" s="233"/>
      <c r="T11" s="236">
        <v>3</v>
      </c>
      <c r="U11" s="233"/>
      <c r="V11" s="234"/>
      <c r="W11" s="235">
        <v>12</v>
      </c>
      <c r="X11" s="233"/>
      <c r="Y11" s="234"/>
      <c r="Z11" s="230">
        <f t="shared" si="0"/>
        <v>35</v>
      </c>
    </row>
    <row r="12" spans="1:26" s="216" customFormat="1" ht="18.75" customHeight="1">
      <c r="A12" s="317"/>
      <c r="B12" s="319" t="s">
        <v>410</v>
      </c>
      <c r="C12" s="314" t="s">
        <v>238</v>
      </c>
      <c r="D12" s="238" t="s">
        <v>411</v>
      </c>
      <c r="E12" s="224">
        <v>1</v>
      </c>
      <c r="F12" s="225">
        <v>1</v>
      </c>
      <c r="G12" s="226"/>
      <c r="H12" s="227">
        <v>1</v>
      </c>
      <c r="I12" s="225"/>
      <c r="J12" s="226"/>
      <c r="K12" s="227">
        <v>1</v>
      </c>
      <c r="L12" s="225">
        <v>1</v>
      </c>
      <c r="M12" s="225"/>
      <c r="N12" s="228">
        <v>1</v>
      </c>
      <c r="O12" s="225">
        <v>1</v>
      </c>
      <c r="P12" s="226"/>
      <c r="Q12" s="227">
        <v>1</v>
      </c>
      <c r="R12" s="225"/>
      <c r="S12" s="225"/>
      <c r="T12" s="228"/>
      <c r="U12" s="225"/>
      <c r="V12" s="226"/>
      <c r="W12" s="227">
        <v>1</v>
      </c>
      <c r="X12" s="225"/>
      <c r="Y12" s="229"/>
      <c r="Z12" s="230">
        <f t="shared" si="0"/>
        <v>9</v>
      </c>
    </row>
    <row r="13" spans="1:26" s="216" customFormat="1" ht="18.75" customHeight="1">
      <c r="A13" s="317"/>
      <c r="B13" s="315"/>
      <c r="C13" s="315"/>
      <c r="D13" s="239" t="s">
        <v>405</v>
      </c>
      <c r="E13" s="232">
        <v>8</v>
      </c>
      <c r="F13" s="233">
        <v>7</v>
      </c>
      <c r="G13" s="234"/>
      <c r="H13" s="235">
        <v>5</v>
      </c>
      <c r="I13" s="233"/>
      <c r="J13" s="234"/>
      <c r="K13" s="235">
        <v>10</v>
      </c>
      <c r="L13" s="233">
        <v>13</v>
      </c>
      <c r="M13" s="233"/>
      <c r="N13" s="236">
        <v>12</v>
      </c>
      <c r="O13" s="233">
        <v>13</v>
      </c>
      <c r="P13" s="234"/>
      <c r="Q13" s="235">
        <v>11</v>
      </c>
      <c r="R13" s="233"/>
      <c r="S13" s="233"/>
      <c r="T13" s="236"/>
      <c r="U13" s="233"/>
      <c r="V13" s="234"/>
      <c r="W13" s="235">
        <v>16</v>
      </c>
      <c r="X13" s="233"/>
      <c r="Y13" s="234"/>
      <c r="Z13" s="230">
        <f t="shared" si="0"/>
        <v>95</v>
      </c>
    </row>
    <row r="14" spans="1:26" s="216" customFormat="1" ht="18.75" customHeight="1">
      <c r="A14" s="317"/>
      <c r="B14" s="314" t="s">
        <v>412</v>
      </c>
      <c r="C14" s="314" t="s">
        <v>204</v>
      </c>
      <c r="D14" s="244" t="s">
        <v>404</v>
      </c>
      <c r="E14" s="245">
        <v>1</v>
      </c>
      <c r="F14" s="246">
        <v>1</v>
      </c>
      <c r="G14" s="229"/>
      <c r="H14" s="247">
        <v>1</v>
      </c>
      <c r="I14" s="246">
        <v>1</v>
      </c>
      <c r="J14" s="229"/>
      <c r="K14" s="247">
        <v>1</v>
      </c>
      <c r="L14" s="246"/>
      <c r="M14" s="246">
        <v>1</v>
      </c>
      <c r="N14" s="248">
        <v>1</v>
      </c>
      <c r="O14" s="246">
        <v>1</v>
      </c>
      <c r="P14" s="229"/>
      <c r="Q14" s="247">
        <v>1</v>
      </c>
      <c r="R14" s="246"/>
      <c r="S14" s="246"/>
      <c r="T14" s="228">
        <v>1</v>
      </c>
      <c r="U14" s="225">
        <v>1</v>
      </c>
      <c r="V14" s="229"/>
      <c r="W14" s="247">
        <v>1</v>
      </c>
      <c r="X14" s="246">
        <v>1</v>
      </c>
      <c r="Y14" s="229"/>
      <c r="Z14" s="230">
        <f t="shared" si="0"/>
        <v>13</v>
      </c>
    </row>
    <row r="15" spans="1:26" s="216" customFormat="1" ht="18.75" customHeight="1">
      <c r="A15" s="317"/>
      <c r="B15" s="315"/>
      <c r="C15" s="315"/>
      <c r="D15" s="249" t="s">
        <v>405</v>
      </c>
      <c r="E15" s="232">
        <v>10</v>
      </c>
      <c r="F15" s="233">
        <v>10</v>
      </c>
      <c r="G15" s="234"/>
      <c r="H15" s="235">
        <v>10</v>
      </c>
      <c r="I15" s="233">
        <v>10</v>
      </c>
      <c r="J15" s="234"/>
      <c r="K15" s="235">
        <v>12</v>
      </c>
      <c r="L15" s="233"/>
      <c r="M15" s="233">
        <v>12</v>
      </c>
      <c r="N15" s="236">
        <v>14</v>
      </c>
      <c r="O15" s="233">
        <v>13</v>
      </c>
      <c r="P15" s="234"/>
      <c r="Q15" s="235">
        <v>12</v>
      </c>
      <c r="R15" s="233"/>
      <c r="S15" s="233"/>
      <c r="T15" s="236">
        <v>10</v>
      </c>
      <c r="U15" s="233">
        <v>10</v>
      </c>
      <c r="V15" s="234"/>
      <c r="W15" s="235">
        <v>15</v>
      </c>
      <c r="X15" s="233">
        <v>15</v>
      </c>
      <c r="Y15" s="234"/>
      <c r="Z15" s="230">
        <f t="shared" si="0"/>
        <v>153</v>
      </c>
    </row>
    <row r="16" spans="1:26" s="216" customFormat="1" ht="18.75" customHeight="1">
      <c r="A16" s="317"/>
      <c r="B16" s="319" t="s">
        <v>413</v>
      </c>
      <c r="C16" s="314" t="s">
        <v>414</v>
      </c>
      <c r="D16" s="244" t="s">
        <v>411</v>
      </c>
      <c r="E16" s="245"/>
      <c r="F16" s="246"/>
      <c r="G16" s="229"/>
      <c r="H16" s="247"/>
      <c r="I16" s="246"/>
      <c r="J16" s="229"/>
      <c r="K16" s="250"/>
      <c r="L16" s="251"/>
      <c r="M16" s="251"/>
      <c r="N16" s="248"/>
      <c r="O16" s="246"/>
      <c r="P16" s="226"/>
      <c r="Q16" s="247"/>
      <c r="R16" s="246"/>
      <c r="S16" s="246"/>
      <c r="T16" s="228"/>
      <c r="U16" s="225"/>
      <c r="V16" s="229"/>
      <c r="W16" s="247"/>
      <c r="X16" s="246"/>
      <c r="Y16" s="229"/>
      <c r="Z16" s="230">
        <f t="shared" si="0"/>
        <v>0</v>
      </c>
    </row>
    <row r="17" spans="1:26" s="216" customFormat="1" ht="18.75" customHeight="1">
      <c r="A17" s="317"/>
      <c r="B17" s="315"/>
      <c r="C17" s="315"/>
      <c r="D17" s="249" t="s">
        <v>405</v>
      </c>
      <c r="E17" s="232"/>
      <c r="F17" s="233"/>
      <c r="G17" s="234"/>
      <c r="H17" s="235"/>
      <c r="I17" s="233"/>
      <c r="J17" s="234"/>
      <c r="K17" s="242"/>
      <c r="L17" s="243"/>
      <c r="M17" s="243"/>
      <c r="N17" s="236"/>
      <c r="O17" s="233"/>
      <c r="P17" s="234"/>
      <c r="Q17" s="235"/>
      <c r="R17" s="233"/>
      <c r="S17" s="233"/>
      <c r="T17" s="236"/>
      <c r="U17" s="233"/>
      <c r="V17" s="234"/>
      <c r="W17" s="235"/>
      <c r="X17" s="233"/>
      <c r="Y17" s="234"/>
      <c r="Z17" s="230">
        <f t="shared" si="0"/>
        <v>0</v>
      </c>
    </row>
    <row r="18" spans="1:26" s="216" customFormat="1" ht="18.75" customHeight="1">
      <c r="A18" s="317"/>
      <c r="B18" s="314" t="s">
        <v>415</v>
      </c>
      <c r="C18" s="314" t="s">
        <v>416</v>
      </c>
      <c r="D18" s="244" t="s">
        <v>404</v>
      </c>
      <c r="E18" s="245">
        <v>1</v>
      </c>
      <c r="F18" s="246"/>
      <c r="G18" s="229"/>
      <c r="H18" s="247">
        <v>1</v>
      </c>
      <c r="I18" s="246">
        <v>1</v>
      </c>
      <c r="J18" s="229"/>
      <c r="K18" s="247">
        <v>1</v>
      </c>
      <c r="L18" s="246"/>
      <c r="M18" s="246"/>
      <c r="N18" s="248">
        <v>1</v>
      </c>
      <c r="O18" s="246">
        <v>1</v>
      </c>
      <c r="P18" s="229"/>
      <c r="Q18" s="247">
        <v>1</v>
      </c>
      <c r="R18" s="246"/>
      <c r="S18" s="246">
        <v>1</v>
      </c>
      <c r="T18" s="228">
        <v>1</v>
      </c>
      <c r="U18" s="225"/>
      <c r="V18" s="229"/>
      <c r="W18" s="247"/>
      <c r="X18" s="246">
        <v>1</v>
      </c>
      <c r="Y18" s="229"/>
      <c r="Z18" s="230">
        <f t="shared" si="0"/>
        <v>10</v>
      </c>
    </row>
    <row r="19" spans="1:26" s="216" customFormat="1" ht="18.75" customHeight="1">
      <c r="A19" s="317"/>
      <c r="B19" s="315"/>
      <c r="C19" s="315"/>
      <c r="D19" s="249" t="s">
        <v>405</v>
      </c>
      <c r="E19" s="232">
        <v>7</v>
      </c>
      <c r="F19" s="233"/>
      <c r="G19" s="234"/>
      <c r="H19" s="235">
        <v>7</v>
      </c>
      <c r="I19" s="233">
        <v>8</v>
      </c>
      <c r="J19" s="234"/>
      <c r="K19" s="235">
        <v>6</v>
      </c>
      <c r="L19" s="233"/>
      <c r="M19" s="233"/>
      <c r="N19" s="236">
        <v>7</v>
      </c>
      <c r="O19" s="233">
        <v>8</v>
      </c>
      <c r="P19" s="234"/>
      <c r="Q19" s="235">
        <v>11</v>
      </c>
      <c r="R19" s="233"/>
      <c r="S19" s="233">
        <v>7</v>
      </c>
      <c r="T19" s="236">
        <v>15</v>
      </c>
      <c r="U19" s="233"/>
      <c r="V19" s="234"/>
      <c r="W19" s="235"/>
      <c r="X19" s="233">
        <v>13</v>
      </c>
      <c r="Y19" s="234"/>
      <c r="Z19" s="230">
        <f t="shared" si="0"/>
        <v>89</v>
      </c>
    </row>
    <row r="20" spans="1:26" s="216" customFormat="1" ht="18.75" customHeight="1">
      <c r="A20" s="317"/>
      <c r="B20" s="319" t="s">
        <v>417</v>
      </c>
      <c r="C20" s="314" t="s">
        <v>206</v>
      </c>
      <c r="D20" s="244" t="s">
        <v>411</v>
      </c>
      <c r="E20" s="245">
        <v>1</v>
      </c>
      <c r="F20" s="246"/>
      <c r="G20" s="229">
        <v>1</v>
      </c>
      <c r="H20" s="247">
        <v>1</v>
      </c>
      <c r="I20" s="246">
        <v>1</v>
      </c>
      <c r="J20" s="229"/>
      <c r="K20" s="247"/>
      <c r="L20" s="246">
        <v>1</v>
      </c>
      <c r="M20" s="246"/>
      <c r="N20" s="248">
        <v>1</v>
      </c>
      <c r="O20" s="246"/>
      <c r="P20" s="229">
        <v>1</v>
      </c>
      <c r="Q20" s="247"/>
      <c r="R20" s="246">
        <v>1</v>
      </c>
      <c r="S20" s="246">
        <v>1</v>
      </c>
      <c r="T20" s="228"/>
      <c r="U20" s="225"/>
      <c r="V20" s="229"/>
      <c r="W20" s="247">
        <v>1</v>
      </c>
      <c r="X20" s="246"/>
      <c r="Y20" s="229">
        <v>1</v>
      </c>
      <c r="Z20" s="230">
        <f t="shared" si="0"/>
        <v>11</v>
      </c>
    </row>
    <row r="21" spans="1:26" s="216" customFormat="1" ht="18.75" customHeight="1">
      <c r="A21" s="318"/>
      <c r="B21" s="315"/>
      <c r="C21" s="315"/>
      <c r="D21" s="249" t="s">
        <v>405</v>
      </c>
      <c r="E21" s="232">
        <v>13</v>
      </c>
      <c r="F21" s="233"/>
      <c r="G21" s="234">
        <v>12</v>
      </c>
      <c r="H21" s="235">
        <v>8</v>
      </c>
      <c r="I21" s="233">
        <v>8</v>
      </c>
      <c r="J21" s="234"/>
      <c r="K21" s="235"/>
      <c r="L21" s="233">
        <v>9</v>
      </c>
      <c r="M21" s="233"/>
      <c r="N21" s="236">
        <v>9</v>
      </c>
      <c r="O21" s="233"/>
      <c r="P21" s="234">
        <v>8</v>
      </c>
      <c r="Q21" s="235"/>
      <c r="R21" s="233">
        <v>7</v>
      </c>
      <c r="S21" s="233">
        <v>7</v>
      </c>
      <c r="T21" s="236"/>
      <c r="U21" s="233"/>
      <c r="V21" s="234"/>
      <c r="W21" s="235">
        <v>9</v>
      </c>
      <c r="X21" s="233"/>
      <c r="Y21" s="234">
        <v>9</v>
      </c>
      <c r="Z21" s="230">
        <f t="shared" si="0"/>
        <v>99</v>
      </c>
    </row>
    <row r="22" spans="1:26" s="216" customFormat="1" ht="18.75" customHeight="1">
      <c r="A22" s="317" t="s">
        <v>418</v>
      </c>
      <c r="B22" s="314" t="s">
        <v>419</v>
      </c>
      <c r="C22" s="314" t="s">
        <v>212</v>
      </c>
      <c r="D22" s="244" t="s">
        <v>404</v>
      </c>
      <c r="E22" s="245">
        <v>1</v>
      </c>
      <c r="F22" s="246">
        <v>1</v>
      </c>
      <c r="G22" s="229"/>
      <c r="H22" s="247"/>
      <c r="I22" s="246">
        <v>1</v>
      </c>
      <c r="J22" s="229"/>
      <c r="K22" s="247">
        <v>2</v>
      </c>
      <c r="L22" s="246"/>
      <c r="M22" s="246"/>
      <c r="N22" s="248">
        <v>2</v>
      </c>
      <c r="O22" s="246"/>
      <c r="P22" s="229"/>
      <c r="Q22" s="247"/>
      <c r="R22" s="246"/>
      <c r="S22" s="246">
        <v>1</v>
      </c>
      <c r="T22" s="228">
        <v>1</v>
      </c>
      <c r="U22" s="225"/>
      <c r="V22" s="229"/>
      <c r="W22" s="247">
        <v>1</v>
      </c>
      <c r="X22" s="246"/>
      <c r="Y22" s="229"/>
      <c r="Z22" s="230">
        <f t="shared" si="0"/>
        <v>10</v>
      </c>
    </row>
    <row r="23" spans="1:26" s="216" customFormat="1" ht="18.75" customHeight="1">
      <c r="A23" s="317"/>
      <c r="B23" s="315"/>
      <c r="C23" s="315"/>
      <c r="D23" s="249" t="s">
        <v>405</v>
      </c>
      <c r="E23" s="232">
        <v>10</v>
      </c>
      <c r="F23" s="233">
        <v>12</v>
      </c>
      <c r="G23" s="234"/>
      <c r="H23" s="235"/>
      <c r="I23" s="233">
        <v>10</v>
      </c>
      <c r="J23" s="234"/>
      <c r="K23" s="235">
        <v>13</v>
      </c>
      <c r="L23" s="233"/>
      <c r="M23" s="233"/>
      <c r="N23" s="236">
        <v>14</v>
      </c>
      <c r="O23" s="233"/>
      <c r="P23" s="234"/>
      <c r="Q23" s="235"/>
      <c r="R23" s="233"/>
      <c r="S23" s="233">
        <v>8</v>
      </c>
      <c r="T23" s="236">
        <v>14</v>
      </c>
      <c r="U23" s="233"/>
      <c r="V23" s="234"/>
      <c r="W23" s="235">
        <v>20</v>
      </c>
      <c r="X23" s="233"/>
      <c r="Y23" s="234"/>
      <c r="Z23" s="230">
        <f t="shared" si="0"/>
        <v>101</v>
      </c>
    </row>
    <row r="24" spans="1:26" s="216" customFormat="1" ht="18.75" customHeight="1">
      <c r="A24" s="317"/>
      <c r="B24" s="314" t="s">
        <v>420</v>
      </c>
      <c r="C24" s="314" t="s">
        <v>216</v>
      </c>
      <c r="D24" s="244" t="s">
        <v>421</v>
      </c>
      <c r="E24" s="245"/>
      <c r="F24" s="246"/>
      <c r="G24" s="229">
        <v>1</v>
      </c>
      <c r="H24" s="247"/>
      <c r="I24" s="246">
        <v>1</v>
      </c>
      <c r="J24" s="229">
        <v>1</v>
      </c>
      <c r="K24" s="247"/>
      <c r="L24" s="246"/>
      <c r="M24" s="246">
        <v>1</v>
      </c>
      <c r="N24" s="248"/>
      <c r="O24" s="246"/>
      <c r="P24" s="229">
        <v>1</v>
      </c>
      <c r="Q24" s="247"/>
      <c r="R24" s="246"/>
      <c r="S24" s="246">
        <v>1</v>
      </c>
      <c r="T24" s="228"/>
      <c r="U24" s="225"/>
      <c r="V24" s="229">
        <v>1</v>
      </c>
      <c r="W24" s="247"/>
      <c r="X24" s="246"/>
      <c r="Y24" s="229">
        <v>1</v>
      </c>
      <c r="Z24" s="230">
        <f t="shared" si="0"/>
        <v>8</v>
      </c>
    </row>
    <row r="25" spans="1:26" s="216" customFormat="1" ht="18.75" customHeight="1">
      <c r="A25" s="317"/>
      <c r="B25" s="315"/>
      <c r="C25" s="315"/>
      <c r="D25" s="249" t="s">
        <v>405</v>
      </c>
      <c r="E25" s="232"/>
      <c r="F25" s="233"/>
      <c r="G25" s="234">
        <v>8</v>
      </c>
      <c r="H25" s="235"/>
      <c r="I25" s="233">
        <v>8</v>
      </c>
      <c r="J25" s="234">
        <v>7</v>
      </c>
      <c r="K25" s="235"/>
      <c r="L25" s="233"/>
      <c r="M25" s="233">
        <v>10</v>
      </c>
      <c r="N25" s="236"/>
      <c r="O25" s="233"/>
      <c r="P25" s="234">
        <v>7</v>
      </c>
      <c r="Q25" s="235"/>
      <c r="R25" s="233"/>
      <c r="S25" s="233">
        <v>10</v>
      </c>
      <c r="T25" s="236"/>
      <c r="U25" s="233"/>
      <c r="V25" s="234">
        <v>15</v>
      </c>
      <c r="W25" s="235"/>
      <c r="X25" s="233"/>
      <c r="Y25" s="234">
        <v>15</v>
      </c>
      <c r="Z25" s="230">
        <f t="shared" si="0"/>
        <v>80</v>
      </c>
    </row>
    <row r="26" spans="1:26" s="216" customFormat="1" ht="18.75" customHeight="1">
      <c r="A26" s="317"/>
      <c r="B26" s="314" t="s">
        <v>422</v>
      </c>
      <c r="C26" s="314" t="s">
        <v>423</v>
      </c>
      <c r="D26" s="244" t="s">
        <v>421</v>
      </c>
      <c r="E26" s="245"/>
      <c r="F26" s="246"/>
      <c r="G26" s="229">
        <v>1</v>
      </c>
      <c r="H26" s="247"/>
      <c r="I26" s="246"/>
      <c r="J26" s="229"/>
      <c r="K26" s="247"/>
      <c r="L26" s="246"/>
      <c r="M26" s="246">
        <v>1</v>
      </c>
      <c r="N26" s="248"/>
      <c r="O26" s="246"/>
      <c r="P26" s="229">
        <v>1</v>
      </c>
      <c r="Q26" s="247"/>
      <c r="R26" s="246"/>
      <c r="S26" s="246"/>
      <c r="T26" s="228"/>
      <c r="U26" s="225">
        <v>1</v>
      </c>
      <c r="V26" s="229">
        <v>1</v>
      </c>
      <c r="W26" s="247"/>
      <c r="X26" s="246"/>
      <c r="Y26" s="229">
        <v>1</v>
      </c>
      <c r="Z26" s="230">
        <f t="shared" si="0"/>
        <v>6</v>
      </c>
    </row>
    <row r="27" spans="1:26" s="216" customFormat="1" ht="18.75" customHeight="1">
      <c r="A27" s="317"/>
      <c r="B27" s="315"/>
      <c r="C27" s="315"/>
      <c r="D27" s="249" t="s">
        <v>405</v>
      </c>
      <c r="E27" s="232"/>
      <c r="F27" s="233"/>
      <c r="G27" s="234">
        <v>5</v>
      </c>
      <c r="H27" s="235">
        <v>1</v>
      </c>
      <c r="I27" s="233"/>
      <c r="J27" s="234"/>
      <c r="K27" s="235"/>
      <c r="L27" s="233"/>
      <c r="M27" s="233">
        <v>7</v>
      </c>
      <c r="N27" s="236"/>
      <c r="O27" s="233"/>
      <c r="P27" s="234">
        <v>11</v>
      </c>
      <c r="Q27" s="235"/>
      <c r="R27" s="233"/>
      <c r="S27" s="233"/>
      <c r="T27" s="236"/>
      <c r="U27" s="233">
        <v>11</v>
      </c>
      <c r="V27" s="234">
        <v>12</v>
      </c>
      <c r="W27" s="235"/>
      <c r="X27" s="233"/>
      <c r="Y27" s="234">
        <v>9</v>
      </c>
      <c r="Z27" s="230">
        <f t="shared" si="0"/>
        <v>56</v>
      </c>
    </row>
    <row r="28" spans="1:26" s="216" customFormat="1" ht="18.75" customHeight="1">
      <c r="A28" s="317"/>
      <c r="B28" s="314" t="s">
        <v>424</v>
      </c>
      <c r="C28" s="314" t="s">
        <v>425</v>
      </c>
      <c r="D28" s="244" t="s">
        <v>426</v>
      </c>
      <c r="E28" s="245"/>
      <c r="F28" s="246"/>
      <c r="G28" s="229"/>
      <c r="H28" s="247">
        <v>1</v>
      </c>
      <c r="I28" s="246">
        <v>1</v>
      </c>
      <c r="J28" s="229"/>
      <c r="K28" s="247"/>
      <c r="L28" s="246">
        <v>1</v>
      </c>
      <c r="M28" s="246"/>
      <c r="N28" s="248"/>
      <c r="O28" s="246">
        <v>1</v>
      </c>
      <c r="P28" s="229"/>
      <c r="Q28" s="247">
        <v>1</v>
      </c>
      <c r="R28" s="246"/>
      <c r="S28" s="246"/>
      <c r="T28" s="228"/>
      <c r="U28" s="225">
        <v>1</v>
      </c>
      <c r="V28" s="229"/>
      <c r="W28" s="247">
        <v>1</v>
      </c>
      <c r="X28" s="246"/>
      <c r="Y28" s="229"/>
      <c r="Z28" s="230">
        <f t="shared" si="0"/>
        <v>7</v>
      </c>
    </row>
    <row r="29" spans="1:26" s="216" customFormat="1" ht="18.75" customHeight="1">
      <c r="A29" s="317"/>
      <c r="B29" s="315"/>
      <c r="C29" s="315"/>
      <c r="D29" s="249" t="s">
        <v>405</v>
      </c>
      <c r="E29" s="232"/>
      <c r="F29" s="233"/>
      <c r="G29" s="234"/>
      <c r="H29" s="235">
        <v>5</v>
      </c>
      <c r="I29" s="233">
        <v>6</v>
      </c>
      <c r="J29" s="234"/>
      <c r="K29" s="235"/>
      <c r="L29" s="233">
        <v>6</v>
      </c>
      <c r="M29" s="233"/>
      <c r="N29" s="236"/>
      <c r="O29" s="233">
        <v>7</v>
      </c>
      <c r="P29" s="234"/>
      <c r="Q29" s="235">
        <v>7</v>
      </c>
      <c r="R29" s="233"/>
      <c r="S29" s="233"/>
      <c r="T29" s="236"/>
      <c r="U29" s="233">
        <v>9</v>
      </c>
      <c r="V29" s="234"/>
      <c r="W29" s="235">
        <v>13</v>
      </c>
      <c r="X29" s="233"/>
      <c r="Y29" s="234"/>
      <c r="Z29" s="230">
        <f t="shared" si="0"/>
        <v>53</v>
      </c>
    </row>
    <row r="30" spans="1:26" s="216" customFormat="1" ht="18.75" customHeight="1">
      <c r="A30" s="317"/>
      <c r="B30" s="314" t="s">
        <v>427</v>
      </c>
      <c r="C30" s="314" t="s">
        <v>428</v>
      </c>
      <c r="D30" s="244" t="s">
        <v>429</v>
      </c>
      <c r="E30" s="245"/>
      <c r="F30" s="246"/>
      <c r="G30" s="229"/>
      <c r="H30" s="247"/>
      <c r="I30" s="246"/>
      <c r="J30" s="229"/>
      <c r="K30" s="247"/>
      <c r="L30" s="246"/>
      <c r="M30" s="246"/>
      <c r="N30" s="248"/>
      <c r="O30" s="246"/>
      <c r="P30" s="229"/>
      <c r="Q30" s="247"/>
      <c r="R30" s="246"/>
      <c r="S30" s="246"/>
      <c r="T30" s="228"/>
      <c r="U30" s="225"/>
      <c r="V30" s="229"/>
      <c r="W30" s="247"/>
      <c r="X30" s="246"/>
      <c r="Y30" s="229"/>
      <c r="Z30" s="230">
        <f t="shared" si="0"/>
        <v>0</v>
      </c>
    </row>
    <row r="31" spans="1:26" s="216" customFormat="1" ht="18.75" customHeight="1">
      <c r="A31" s="317"/>
      <c r="B31" s="315"/>
      <c r="C31" s="315"/>
      <c r="D31" s="249" t="s">
        <v>405</v>
      </c>
      <c r="E31" s="232"/>
      <c r="F31" s="233"/>
      <c r="G31" s="234"/>
      <c r="H31" s="235"/>
      <c r="I31" s="233"/>
      <c r="J31" s="234"/>
      <c r="K31" s="235"/>
      <c r="L31" s="233"/>
      <c r="M31" s="233"/>
      <c r="N31" s="236"/>
      <c r="O31" s="233"/>
      <c r="P31" s="234"/>
      <c r="Q31" s="235"/>
      <c r="R31" s="233"/>
      <c r="S31" s="233"/>
      <c r="T31" s="236"/>
      <c r="U31" s="233"/>
      <c r="V31" s="234"/>
      <c r="W31" s="235"/>
      <c r="X31" s="233"/>
      <c r="Y31" s="234"/>
      <c r="Z31" s="230">
        <f t="shared" si="0"/>
        <v>0</v>
      </c>
    </row>
    <row r="32" spans="1:26" s="216" customFormat="1" ht="18.75" customHeight="1">
      <c r="A32" s="317"/>
      <c r="B32" s="314" t="s">
        <v>430</v>
      </c>
      <c r="C32" s="314" t="s">
        <v>431</v>
      </c>
      <c r="D32" s="244" t="s">
        <v>432</v>
      </c>
      <c r="E32" s="245">
        <v>1</v>
      </c>
      <c r="F32" s="246">
        <v>1</v>
      </c>
      <c r="G32" s="229"/>
      <c r="H32" s="247">
        <v>2</v>
      </c>
      <c r="I32" s="246"/>
      <c r="J32" s="229"/>
      <c r="K32" s="247">
        <v>1</v>
      </c>
      <c r="L32" s="246">
        <v>1</v>
      </c>
      <c r="M32" s="246"/>
      <c r="N32" s="248">
        <v>1</v>
      </c>
      <c r="O32" s="246"/>
      <c r="P32" s="229"/>
      <c r="Q32" s="247">
        <v>1</v>
      </c>
      <c r="R32" s="246">
        <v>1</v>
      </c>
      <c r="S32" s="246"/>
      <c r="T32" s="228"/>
      <c r="U32" s="225">
        <v>1</v>
      </c>
      <c r="V32" s="229"/>
      <c r="W32" s="247">
        <v>1</v>
      </c>
      <c r="X32" s="246"/>
      <c r="Y32" s="229"/>
      <c r="Z32" s="230">
        <f t="shared" si="0"/>
        <v>11</v>
      </c>
    </row>
    <row r="33" spans="1:26" s="216" customFormat="1" ht="18.75" customHeight="1">
      <c r="A33" s="317"/>
      <c r="B33" s="315"/>
      <c r="C33" s="315"/>
      <c r="D33" s="249" t="s">
        <v>405</v>
      </c>
      <c r="E33" s="232">
        <v>6</v>
      </c>
      <c r="F33" s="233">
        <v>6</v>
      </c>
      <c r="G33" s="234"/>
      <c r="H33" s="235">
        <v>14</v>
      </c>
      <c r="I33" s="233"/>
      <c r="J33" s="234"/>
      <c r="K33" s="235">
        <v>7</v>
      </c>
      <c r="L33" s="233">
        <v>7</v>
      </c>
      <c r="M33" s="233"/>
      <c r="N33" s="236">
        <v>10</v>
      </c>
      <c r="O33" s="233"/>
      <c r="P33" s="234"/>
      <c r="Q33" s="235">
        <v>7</v>
      </c>
      <c r="R33" s="233">
        <v>7</v>
      </c>
      <c r="S33" s="233"/>
      <c r="T33" s="236"/>
      <c r="U33" s="233">
        <v>13</v>
      </c>
      <c r="V33" s="234"/>
      <c r="W33" s="235">
        <v>11</v>
      </c>
      <c r="X33" s="233"/>
      <c r="Y33" s="234"/>
      <c r="Z33" s="230">
        <f t="shared" si="0"/>
        <v>88</v>
      </c>
    </row>
    <row r="34" spans="1:26" s="216" customFormat="1" ht="18.75" customHeight="1">
      <c r="A34" s="317"/>
      <c r="B34" s="314" t="s">
        <v>433</v>
      </c>
      <c r="C34" s="314" t="s">
        <v>215</v>
      </c>
      <c r="D34" s="244" t="s">
        <v>432</v>
      </c>
      <c r="E34" s="245"/>
      <c r="F34" s="246"/>
      <c r="G34" s="229"/>
      <c r="H34" s="247">
        <v>1</v>
      </c>
      <c r="I34" s="246">
        <v>1</v>
      </c>
      <c r="J34" s="229"/>
      <c r="K34" s="247">
        <v>1</v>
      </c>
      <c r="L34" s="246">
        <v>1</v>
      </c>
      <c r="M34" s="246"/>
      <c r="N34" s="248">
        <v>1</v>
      </c>
      <c r="O34" s="246">
        <v>1</v>
      </c>
      <c r="P34" s="229"/>
      <c r="Q34" s="247">
        <v>1</v>
      </c>
      <c r="R34" s="246">
        <v>1</v>
      </c>
      <c r="S34" s="246"/>
      <c r="T34" s="228">
        <v>1</v>
      </c>
      <c r="U34" s="225">
        <v>1</v>
      </c>
      <c r="V34" s="229"/>
      <c r="W34" s="247">
        <v>1</v>
      </c>
      <c r="X34" s="246">
        <v>1</v>
      </c>
      <c r="Y34" s="229"/>
      <c r="Z34" s="230">
        <f t="shared" si="0"/>
        <v>12</v>
      </c>
    </row>
    <row r="35" spans="1:26" s="216" customFormat="1" ht="18.75" customHeight="1">
      <c r="A35" s="317"/>
      <c r="B35" s="315"/>
      <c r="C35" s="315"/>
      <c r="D35" s="249" t="s">
        <v>405</v>
      </c>
      <c r="E35" s="232"/>
      <c r="F35" s="233"/>
      <c r="G35" s="234"/>
      <c r="H35" s="235">
        <v>6</v>
      </c>
      <c r="I35" s="233">
        <v>6</v>
      </c>
      <c r="J35" s="234"/>
      <c r="K35" s="235">
        <v>15</v>
      </c>
      <c r="L35" s="233">
        <v>15</v>
      </c>
      <c r="M35" s="233"/>
      <c r="N35" s="236">
        <v>14</v>
      </c>
      <c r="O35" s="233">
        <v>13</v>
      </c>
      <c r="P35" s="234"/>
      <c r="Q35" s="235">
        <v>12</v>
      </c>
      <c r="R35" s="233">
        <v>12</v>
      </c>
      <c r="S35" s="233"/>
      <c r="T35" s="236">
        <v>13</v>
      </c>
      <c r="U35" s="233">
        <v>12</v>
      </c>
      <c r="V35" s="234"/>
      <c r="W35" s="235">
        <v>10</v>
      </c>
      <c r="X35" s="233">
        <v>10</v>
      </c>
      <c r="Y35" s="234"/>
      <c r="Z35" s="230">
        <f t="shared" si="0"/>
        <v>138</v>
      </c>
    </row>
    <row r="36" spans="1:26" s="216" customFormat="1" ht="18.75" customHeight="1">
      <c r="A36" s="317"/>
      <c r="B36" s="314" t="s">
        <v>434</v>
      </c>
      <c r="C36" s="314" t="s">
        <v>435</v>
      </c>
      <c r="D36" s="244" t="s">
        <v>432</v>
      </c>
      <c r="E36" s="245"/>
      <c r="F36" s="246">
        <v>1</v>
      </c>
      <c r="G36" s="229">
        <v>1</v>
      </c>
      <c r="H36" s="247"/>
      <c r="I36" s="246"/>
      <c r="J36" s="229"/>
      <c r="K36" s="247"/>
      <c r="L36" s="246"/>
      <c r="M36" s="246"/>
      <c r="N36" s="248"/>
      <c r="O36" s="246"/>
      <c r="P36" s="229"/>
      <c r="Q36" s="247"/>
      <c r="R36" s="246"/>
      <c r="S36" s="246"/>
      <c r="T36" s="228"/>
      <c r="U36" s="225"/>
      <c r="V36" s="229"/>
      <c r="W36" s="247"/>
      <c r="X36" s="246"/>
      <c r="Y36" s="229"/>
      <c r="Z36" s="230">
        <f>SUM(E36:Y36)</f>
        <v>2</v>
      </c>
    </row>
    <row r="37" spans="1:26" s="216" customFormat="1" ht="18.75" customHeight="1">
      <c r="A37" s="317"/>
      <c r="B37" s="315"/>
      <c r="C37" s="315"/>
      <c r="D37" s="249" t="s">
        <v>405</v>
      </c>
      <c r="E37" s="232"/>
      <c r="F37" s="234">
        <v>5</v>
      </c>
      <c r="G37" s="252">
        <v>6</v>
      </c>
      <c r="H37" s="235"/>
      <c r="I37" s="233"/>
      <c r="J37" s="234"/>
      <c r="K37" s="235"/>
      <c r="L37" s="233"/>
      <c r="M37" s="233"/>
      <c r="N37" s="236"/>
      <c r="O37" s="233"/>
      <c r="P37" s="234"/>
      <c r="Q37" s="235"/>
      <c r="R37" s="233"/>
      <c r="S37" s="233"/>
      <c r="T37" s="236"/>
      <c r="U37" s="233"/>
      <c r="V37" s="234"/>
      <c r="W37" s="235"/>
      <c r="X37" s="233"/>
      <c r="Y37" s="234"/>
      <c r="Z37" s="230">
        <f t="shared" si="0"/>
        <v>11</v>
      </c>
    </row>
    <row r="38" spans="1:26" s="216" customFormat="1" ht="18.75" customHeight="1">
      <c r="A38" s="253"/>
      <c r="B38" s="319" t="s">
        <v>436</v>
      </c>
      <c r="C38" s="329"/>
      <c r="D38" s="238" t="s">
        <v>404</v>
      </c>
      <c r="E38" s="224">
        <f aca="true" t="shared" si="1" ref="E38:X39">SUM(E4,E6,E8,E10,E12,E14,E16,E18,E20,E22,E24,E26,E28,E30,E32,E34,E36)</f>
        <v>8</v>
      </c>
      <c r="F38" s="254">
        <f t="shared" si="1"/>
        <v>6</v>
      </c>
      <c r="G38" s="255">
        <f>SUM(G4,G6,G8,G10,G12,G14,G16,G18,G20,G22,G24,G26,G28,G30,G32,G34,G36)</f>
        <v>4</v>
      </c>
      <c r="H38" s="227">
        <f t="shared" si="1"/>
        <v>11</v>
      </c>
      <c r="I38" s="254">
        <f t="shared" si="1"/>
        <v>8</v>
      </c>
      <c r="J38" s="255">
        <f>SUM(J4,J6,J8,J10,J12,J14,J16,J18,J20,J22,J24,J26,J28,J30,J32,J34,J36)</f>
        <v>2</v>
      </c>
      <c r="K38" s="227">
        <f t="shared" si="1"/>
        <v>10</v>
      </c>
      <c r="L38" s="226">
        <f t="shared" si="1"/>
        <v>7</v>
      </c>
      <c r="M38" s="256">
        <f>SUM(M4,M6,M8,M10,M12,M14,M16,M18,M20,M22,M24,M26,M28,M30,M32,M34,M36)</f>
        <v>3</v>
      </c>
      <c r="N38" s="228">
        <f t="shared" si="1"/>
        <v>11</v>
      </c>
      <c r="O38" s="254">
        <f t="shared" si="1"/>
        <v>8</v>
      </c>
      <c r="P38" s="255">
        <f>SUM(P4,P6,P8,P10,P12,P14,P16,P18,P20,P22,P24,P26,P28,P30,P32,P34,P36)</f>
        <v>3</v>
      </c>
      <c r="Q38" s="227">
        <f t="shared" si="1"/>
        <v>9</v>
      </c>
      <c r="R38" s="254">
        <f t="shared" si="1"/>
        <v>4</v>
      </c>
      <c r="S38" s="256">
        <f>SUM(S4,S6,S8,S10,S12,S14,S16,S18,S20,S22,S24,S26,S28,S30,S32,S34,S36)</f>
        <v>5</v>
      </c>
      <c r="T38" s="228">
        <f t="shared" si="1"/>
        <v>6</v>
      </c>
      <c r="U38" s="254">
        <f t="shared" si="1"/>
        <v>6</v>
      </c>
      <c r="V38" s="255">
        <f>SUM(V4,V6,V8,V10,V12,V14,V16,V18,V20,V22,V24,V26,V28,V30,V32,V34,V36)</f>
        <v>2</v>
      </c>
      <c r="W38" s="256">
        <f t="shared" si="1"/>
        <v>10</v>
      </c>
      <c r="X38" s="254">
        <f t="shared" si="1"/>
        <v>5</v>
      </c>
      <c r="Y38" s="255">
        <f>SUM(Y4,Y6,Y8,Y10,Y12,Y14,Y16,Y18,Y20,Y22,Y24,Y26,Y28,Y30,Y32,Y34,Y36)</f>
        <v>3</v>
      </c>
      <c r="Z38" s="257">
        <f>SUM(E38:Y38)</f>
        <v>131</v>
      </c>
    </row>
    <row r="39" spans="1:26" s="216" customFormat="1" ht="18.75" customHeight="1">
      <c r="A39" s="253"/>
      <c r="B39" s="315"/>
      <c r="C39" s="330"/>
      <c r="D39" s="239" t="s">
        <v>405</v>
      </c>
      <c r="E39" s="232">
        <f t="shared" si="1"/>
        <v>77</v>
      </c>
      <c r="F39" s="258">
        <f t="shared" si="1"/>
        <v>52</v>
      </c>
      <c r="G39" s="252">
        <f>SUM(G5,G7,G9,G11,G13,G15,G17,G19,G21,G23,G25,G27,G29,G31,G33,G35,G37)</f>
        <v>31</v>
      </c>
      <c r="H39" s="235">
        <f t="shared" si="1"/>
        <v>83</v>
      </c>
      <c r="I39" s="258">
        <f t="shared" si="1"/>
        <v>68</v>
      </c>
      <c r="J39" s="252">
        <f>SUM(J5,J7,J9,J11,J13,J15,J17,J19,J21,J23,J25,J27,J29,J31,J33,J35,J37)</f>
        <v>12</v>
      </c>
      <c r="K39" s="235">
        <f t="shared" si="1"/>
        <v>86</v>
      </c>
      <c r="L39" s="234">
        <f t="shared" si="1"/>
        <v>63</v>
      </c>
      <c r="M39" s="259">
        <f>SUM(M5,M7,M9,M11,M13,M15,M17,M19,M21,M23,M25,M27,M29,M31,M33,M35,M37)</f>
        <v>29</v>
      </c>
      <c r="N39" s="236">
        <f t="shared" si="1"/>
        <v>107</v>
      </c>
      <c r="O39" s="258">
        <f t="shared" si="1"/>
        <v>79</v>
      </c>
      <c r="P39" s="252">
        <f>SUM(P5,P7,P9,P11,P13,P15,P17,P19,P21,P23,P25,P27,P29,P31,P33,P35,P37)</f>
        <v>26</v>
      </c>
      <c r="Q39" s="235">
        <f t="shared" si="1"/>
        <v>90</v>
      </c>
      <c r="R39" s="258">
        <f t="shared" si="1"/>
        <v>38</v>
      </c>
      <c r="S39" s="259">
        <f>SUM(S5,S7,S9,S11,S13,S15,S17,S19,S21,S23,S25,S27,S29,S31,S33,S35,S37)</f>
        <v>39</v>
      </c>
      <c r="T39" s="236">
        <f t="shared" si="1"/>
        <v>76</v>
      </c>
      <c r="U39" s="258">
        <f t="shared" si="1"/>
        <v>66</v>
      </c>
      <c r="V39" s="252">
        <f>SUM(V5,V7,V9,V11,V13,V15,V17,V19,V21,V23,V25,V27,V29,V31,V33,V35,V37)</f>
        <v>27</v>
      </c>
      <c r="W39" s="259">
        <f t="shared" si="1"/>
        <v>130</v>
      </c>
      <c r="X39" s="258">
        <f t="shared" si="1"/>
        <v>56</v>
      </c>
      <c r="Y39" s="252">
        <f>SUM(Y5,Y7,Y9,Y11,Y13,Y15,Y17,Y19,Y21,Y23,Y25,Y27,Y29,Y31,Y33,Y35,Y37)</f>
        <v>33</v>
      </c>
      <c r="Z39" s="260">
        <f>SUM(E39:Y39)</f>
        <v>1268</v>
      </c>
    </row>
    <row r="40" spans="1:26" s="216" customFormat="1" ht="18.75" customHeight="1">
      <c r="A40" s="316" t="s">
        <v>437</v>
      </c>
      <c r="B40" s="314" t="s">
        <v>438</v>
      </c>
      <c r="C40" s="319" t="s">
        <v>439</v>
      </c>
      <c r="D40" s="244" t="s">
        <v>404</v>
      </c>
      <c r="E40" s="245">
        <v>1</v>
      </c>
      <c r="F40" s="246">
        <v>1</v>
      </c>
      <c r="G40" s="229"/>
      <c r="H40" s="247">
        <v>1</v>
      </c>
      <c r="I40" s="246"/>
      <c r="J40" s="229"/>
      <c r="K40" s="247">
        <v>2</v>
      </c>
      <c r="L40" s="246"/>
      <c r="M40" s="246"/>
      <c r="N40" s="248">
        <v>2</v>
      </c>
      <c r="O40" s="246"/>
      <c r="P40" s="229"/>
      <c r="Q40" s="247">
        <v>1</v>
      </c>
      <c r="R40" s="246">
        <v>1</v>
      </c>
      <c r="S40" s="246"/>
      <c r="T40" s="228">
        <v>1</v>
      </c>
      <c r="U40" s="225"/>
      <c r="V40" s="229"/>
      <c r="W40" s="247">
        <v>1</v>
      </c>
      <c r="X40" s="246"/>
      <c r="Y40" s="229"/>
      <c r="Z40" s="261">
        <f>SUM(E40:Y40)</f>
        <v>11</v>
      </c>
    </row>
    <row r="41" spans="1:26" s="216" customFormat="1" ht="18.75" customHeight="1">
      <c r="A41" s="317"/>
      <c r="B41" s="315"/>
      <c r="C41" s="315"/>
      <c r="D41" s="249" t="s">
        <v>405</v>
      </c>
      <c r="E41" s="232">
        <v>13</v>
      </c>
      <c r="F41" s="233">
        <v>13</v>
      </c>
      <c r="G41" s="234"/>
      <c r="H41" s="235">
        <v>8</v>
      </c>
      <c r="I41" s="233"/>
      <c r="J41" s="234"/>
      <c r="K41" s="235">
        <v>17</v>
      </c>
      <c r="L41" s="233"/>
      <c r="M41" s="233"/>
      <c r="N41" s="236">
        <v>26</v>
      </c>
      <c r="O41" s="233"/>
      <c r="P41" s="234"/>
      <c r="Q41" s="235">
        <v>9</v>
      </c>
      <c r="R41" s="233">
        <v>8</v>
      </c>
      <c r="S41" s="233"/>
      <c r="T41" s="236">
        <v>12</v>
      </c>
      <c r="U41" s="233"/>
      <c r="V41" s="234"/>
      <c r="W41" s="235">
        <v>16</v>
      </c>
      <c r="X41" s="233"/>
      <c r="Y41" s="234"/>
      <c r="Z41" s="261">
        <f>SUM(E41:Y41)</f>
        <v>122</v>
      </c>
    </row>
    <row r="42" spans="1:26" s="216" customFormat="1" ht="18.75" customHeight="1">
      <c r="A42" s="317"/>
      <c r="B42" s="319" t="s">
        <v>440</v>
      </c>
      <c r="C42" s="314" t="s">
        <v>227</v>
      </c>
      <c r="D42" s="244" t="s">
        <v>411</v>
      </c>
      <c r="E42" s="245">
        <v>1</v>
      </c>
      <c r="F42" s="246"/>
      <c r="G42" s="229"/>
      <c r="H42" s="247"/>
      <c r="I42" s="246"/>
      <c r="J42" s="229"/>
      <c r="K42" s="247"/>
      <c r="L42" s="246">
        <v>1</v>
      </c>
      <c r="M42" s="246"/>
      <c r="N42" s="248">
        <v>1</v>
      </c>
      <c r="O42" s="246"/>
      <c r="P42" s="229"/>
      <c r="Q42" s="247">
        <v>1</v>
      </c>
      <c r="R42" s="246"/>
      <c r="S42" s="246"/>
      <c r="T42" s="228">
        <v>1</v>
      </c>
      <c r="U42" s="225"/>
      <c r="V42" s="229"/>
      <c r="W42" s="247">
        <v>1</v>
      </c>
      <c r="X42" s="246"/>
      <c r="Y42" s="229"/>
      <c r="Z42" s="261">
        <f aca="true" t="shared" si="2" ref="Z42:Z75">SUM(E42:Y42)</f>
        <v>6</v>
      </c>
    </row>
    <row r="43" spans="1:26" s="216" customFormat="1" ht="18.75" customHeight="1">
      <c r="A43" s="317"/>
      <c r="B43" s="315"/>
      <c r="C43" s="315"/>
      <c r="D43" s="249" t="s">
        <v>405</v>
      </c>
      <c r="E43" s="232">
        <v>9</v>
      </c>
      <c r="F43" s="233"/>
      <c r="G43" s="234"/>
      <c r="H43" s="235"/>
      <c r="I43" s="233"/>
      <c r="J43" s="234"/>
      <c r="K43" s="235"/>
      <c r="L43" s="233">
        <v>10</v>
      </c>
      <c r="M43" s="233"/>
      <c r="N43" s="236">
        <v>9</v>
      </c>
      <c r="O43" s="233"/>
      <c r="P43" s="234"/>
      <c r="Q43" s="235">
        <v>11</v>
      </c>
      <c r="R43" s="233"/>
      <c r="S43" s="233"/>
      <c r="T43" s="236">
        <v>9</v>
      </c>
      <c r="U43" s="233"/>
      <c r="V43" s="234"/>
      <c r="W43" s="235">
        <v>14</v>
      </c>
      <c r="X43" s="233"/>
      <c r="Y43" s="234"/>
      <c r="Z43" s="261">
        <f t="shared" si="2"/>
        <v>62</v>
      </c>
    </row>
    <row r="44" spans="1:26" s="216" customFormat="1" ht="18.75" customHeight="1">
      <c r="A44" s="317"/>
      <c r="B44" s="314" t="s">
        <v>441</v>
      </c>
      <c r="C44" s="314" t="s">
        <v>442</v>
      </c>
      <c r="D44" s="244" t="s">
        <v>404</v>
      </c>
      <c r="E44" s="245"/>
      <c r="F44" s="246">
        <v>1</v>
      </c>
      <c r="G44" s="229">
        <v>1</v>
      </c>
      <c r="H44" s="247">
        <v>1</v>
      </c>
      <c r="I44" s="246"/>
      <c r="J44" s="229"/>
      <c r="K44" s="247">
        <v>1</v>
      </c>
      <c r="L44" s="246">
        <v>1</v>
      </c>
      <c r="M44" s="246"/>
      <c r="N44" s="248">
        <v>1</v>
      </c>
      <c r="O44" s="246"/>
      <c r="P44" s="229"/>
      <c r="Q44" s="247">
        <v>1</v>
      </c>
      <c r="R44" s="246"/>
      <c r="S44" s="246"/>
      <c r="T44" s="228">
        <v>1</v>
      </c>
      <c r="U44" s="225"/>
      <c r="V44" s="229"/>
      <c r="W44" s="247">
        <v>1</v>
      </c>
      <c r="X44" s="246"/>
      <c r="Y44" s="229"/>
      <c r="Z44" s="261">
        <f t="shared" si="2"/>
        <v>9</v>
      </c>
    </row>
    <row r="45" spans="1:26" s="216" customFormat="1" ht="18.75" customHeight="1">
      <c r="A45" s="317"/>
      <c r="B45" s="315"/>
      <c r="C45" s="315"/>
      <c r="D45" s="249" t="s">
        <v>405</v>
      </c>
      <c r="E45" s="232"/>
      <c r="F45" s="233">
        <v>14</v>
      </c>
      <c r="G45" s="234">
        <v>14</v>
      </c>
      <c r="H45" s="235">
        <v>12</v>
      </c>
      <c r="I45" s="233"/>
      <c r="J45" s="234"/>
      <c r="K45" s="235">
        <v>10</v>
      </c>
      <c r="L45" s="233">
        <v>10</v>
      </c>
      <c r="M45" s="233"/>
      <c r="N45" s="236">
        <v>14</v>
      </c>
      <c r="O45" s="233"/>
      <c r="P45" s="234"/>
      <c r="Q45" s="235">
        <v>14</v>
      </c>
      <c r="R45" s="233"/>
      <c r="S45" s="233"/>
      <c r="T45" s="236">
        <v>12</v>
      </c>
      <c r="U45" s="233"/>
      <c r="V45" s="234"/>
      <c r="W45" s="235">
        <v>12</v>
      </c>
      <c r="X45" s="233"/>
      <c r="Y45" s="234"/>
      <c r="Z45" s="261">
        <f t="shared" si="2"/>
        <v>112</v>
      </c>
    </row>
    <row r="46" spans="1:26" s="216" customFormat="1" ht="18.75" customHeight="1">
      <c r="A46" s="317"/>
      <c r="B46" s="325" t="s">
        <v>443</v>
      </c>
      <c r="C46" s="327" t="s">
        <v>444</v>
      </c>
      <c r="D46" s="244" t="s">
        <v>404</v>
      </c>
      <c r="E46" s="262"/>
      <c r="F46" s="263"/>
      <c r="G46" s="264"/>
      <c r="H46" s="265"/>
      <c r="I46" s="263"/>
      <c r="J46" s="264"/>
      <c r="K46" s="265"/>
      <c r="L46" s="263"/>
      <c r="M46" s="263"/>
      <c r="N46" s="266"/>
      <c r="O46" s="263"/>
      <c r="P46" s="264"/>
      <c r="Q46" s="265"/>
      <c r="R46" s="263"/>
      <c r="S46" s="263"/>
      <c r="T46" s="266"/>
      <c r="U46" s="263"/>
      <c r="V46" s="264"/>
      <c r="W46" s="265"/>
      <c r="X46" s="263"/>
      <c r="Y46" s="267"/>
      <c r="Z46" s="261">
        <f t="shared" si="2"/>
        <v>0</v>
      </c>
    </row>
    <row r="47" spans="1:26" s="216" customFormat="1" ht="18.75" customHeight="1">
      <c r="A47" s="317"/>
      <c r="B47" s="326"/>
      <c r="C47" s="328"/>
      <c r="D47" s="249" t="s">
        <v>405</v>
      </c>
      <c r="E47" s="232"/>
      <c r="F47" s="233"/>
      <c r="G47" s="234"/>
      <c r="H47" s="235"/>
      <c r="I47" s="233"/>
      <c r="J47" s="234"/>
      <c r="K47" s="235"/>
      <c r="L47" s="233"/>
      <c r="M47" s="233"/>
      <c r="N47" s="236"/>
      <c r="O47" s="233"/>
      <c r="P47" s="234"/>
      <c r="Q47" s="235"/>
      <c r="R47" s="233"/>
      <c r="S47" s="233"/>
      <c r="T47" s="236"/>
      <c r="U47" s="233"/>
      <c r="V47" s="234"/>
      <c r="W47" s="235"/>
      <c r="X47" s="233"/>
      <c r="Y47" s="234"/>
      <c r="Z47" s="261">
        <f t="shared" si="2"/>
        <v>0</v>
      </c>
    </row>
    <row r="48" spans="1:26" s="216" customFormat="1" ht="18.75" customHeight="1">
      <c r="A48" s="317"/>
      <c r="B48" s="325" t="s">
        <v>445</v>
      </c>
      <c r="C48" s="327" t="s">
        <v>260</v>
      </c>
      <c r="D48" s="244" t="s">
        <v>404</v>
      </c>
      <c r="E48" s="224"/>
      <c r="F48" s="225"/>
      <c r="G48" s="226"/>
      <c r="H48" s="227"/>
      <c r="I48" s="225"/>
      <c r="J48" s="226"/>
      <c r="K48" s="227"/>
      <c r="L48" s="225"/>
      <c r="M48" s="225"/>
      <c r="N48" s="228"/>
      <c r="O48" s="225">
        <v>1</v>
      </c>
      <c r="P48" s="226"/>
      <c r="Q48" s="227"/>
      <c r="R48" s="225">
        <v>1</v>
      </c>
      <c r="S48" s="225"/>
      <c r="T48" s="228"/>
      <c r="U48" s="225"/>
      <c r="V48" s="226"/>
      <c r="W48" s="227"/>
      <c r="X48" s="225">
        <v>1</v>
      </c>
      <c r="Y48" s="229"/>
      <c r="Z48" s="261">
        <f t="shared" si="2"/>
        <v>3</v>
      </c>
    </row>
    <row r="49" spans="1:26" s="216" customFormat="1" ht="18.75" customHeight="1">
      <c r="A49" s="317"/>
      <c r="B49" s="326"/>
      <c r="C49" s="328"/>
      <c r="D49" s="249" t="s">
        <v>405</v>
      </c>
      <c r="E49" s="268"/>
      <c r="F49" s="269"/>
      <c r="G49" s="270"/>
      <c r="H49" s="271"/>
      <c r="I49" s="269"/>
      <c r="J49" s="270"/>
      <c r="K49" s="271"/>
      <c r="L49" s="269"/>
      <c r="M49" s="269"/>
      <c r="N49" s="272"/>
      <c r="O49" s="269">
        <v>8</v>
      </c>
      <c r="P49" s="270"/>
      <c r="Q49" s="271"/>
      <c r="R49" s="269">
        <v>12</v>
      </c>
      <c r="S49" s="269"/>
      <c r="T49" s="272"/>
      <c r="U49" s="269"/>
      <c r="V49" s="270"/>
      <c r="W49" s="271"/>
      <c r="X49" s="269">
        <v>12</v>
      </c>
      <c r="Y49" s="270"/>
      <c r="Z49" s="261">
        <f t="shared" si="2"/>
        <v>32</v>
      </c>
    </row>
    <row r="50" spans="1:26" s="216" customFormat="1" ht="18.75" customHeight="1">
      <c r="A50" s="317"/>
      <c r="B50" s="314" t="s">
        <v>446</v>
      </c>
      <c r="C50" s="314" t="s">
        <v>447</v>
      </c>
      <c r="D50" s="244" t="s">
        <v>411</v>
      </c>
      <c r="E50" s="245"/>
      <c r="F50" s="246"/>
      <c r="G50" s="229"/>
      <c r="H50" s="247"/>
      <c r="I50" s="246"/>
      <c r="J50" s="229"/>
      <c r="K50" s="247"/>
      <c r="L50" s="246"/>
      <c r="M50" s="246"/>
      <c r="N50" s="248"/>
      <c r="O50" s="246"/>
      <c r="P50" s="229"/>
      <c r="Q50" s="247"/>
      <c r="R50" s="246"/>
      <c r="S50" s="246"/>
      <c r="T50" s="248"/>
      <c r="U50" s="246"/>
      <c r="V50" s="229"/>
      <c r="W50" s="247"/>
      <c r="X50" s="246"/>
      <c r="Y50" s="229"/>
      <c r="Z50" s="261">
        <f t="shared" si="2"/>
        <v>0</v>
      </c>
    </row>
    <row r="51" spans="1:26" s="216" customFormat="1" ht="18.75" customHeight="1">
      <c r="A51" s="317"/>
      <c r="B51" s="315"/>
      <c r="C51" s="315"/>
      <c r="D51" s="249" t="s">
        <v>405</v>
      </c>
      <c r="E51" s="232"/>
      <c r="F51" s="233"/>
      <c r="G51" s="234"/>
      <c r="H51" s="235"/>
      <c r="I51" s="233"/>
      <c r="J51" s="234"/>
      <c r="K51" s="235"/>
      <c r="L51" s="233"/>
      <c r="M51" s="233"/>
      <c r="N51" s="236"/>
      <c r="O51" s="233"/>
      <c r="P51" s="234"/>
      <c r="Q51" s="235"/>
      <c r="R51" s="233"/>
      <c r="S51" s="233"/>
      <c r="T51" s="236"/>
      <c r="U51" s="233"/>
      <c r="V51" s="234"/>
      <c r="W51" s="235"/>
      <c r="X51" s="233"/>
      <c r="Y51" s="234"/>
      <c r="Z51" s="261">
        <f t="shared" si="2"/>
        <v>0</v>
      </c>
    </row>
    <row r="52" spans="1:26" s="216" customFormat="1" ht="18.75" customHeight="1">
      <c r="A52" s="317"/>
      <c r="B52" s="314" t="s">
        <v>448</v>
      </c>
      <c r="C52" s="314" t="s">
        <v>449</v>
      </c>
      <c r="D52" s="244" t="s">
        <v>450</v>
      </c>
      <c r="E52" s="245"/>
      <c r="F52" s="246">
        <v>1</v>
      </c>
      <c r="G52" s="229"/>
      <c r="H52" s="247"/>
      <c r="I52" s="246">
        <v>1</v>
      </c>
      <c r="J52" s="229"/>
      <c r="K52" s="247"/>
      <c r="L52" s="246">
        <v>1</v>
      </c>
      <c r="M52" s="246"/>
      <c r="N52" s="248"/>
      <c r="O52" s="246">
        <v>1</v>
      </c>
      <c r="P52" s="229"/>
      <c r="Q52" s="247"/>
      <c r="R52" s="246">
        <v>1</v>
      </c>
      <c r="S52" s="246"/>
      <c r="T52" s="228"/>
      <c r="U52" s="225">
        <v>1</v>
      </c>
      <c r="V52" s="229"/>
      <c r="W52" s="247">
        <v>1</v>
      </c>
      <c r="X52" s="246"/>
      <c r="Y52" s="229"/>
      <c r="Z52" s="261">
        <f t="shared" si="2"/>
        <v>7</v>
      </c>
    </row>
    <row r="53" spans="1:26" s="216" customFormat="1" ht="18.75" customHeight="1">
      <c r="A53" s="317"/>
      <c r="B53" s="315"/>
      <c r="C53" s="315"/>
      <c r="D53" s="249" t="s">
        <v>405</v>
      </c>
      <c r="E53" s="232"/>
      <c r="F53" s="233">
        <v>5</v>
      </c>
      <c r="G53" s="234"/>
      <c r="H53" s="235"/>
      <c r="I53" s="233">
        <v>5</v>
      </c>
      <c r="J53" s="234"/>
      <c r="K53" s="235"/>
      <c r="L53" s="233">
        <v>5</v>
      </c>
      <c r="M53" s="233"/>
      <c r="N53" s="236"/>
      <c r="O53" s="233">
        <v>10</v>
      </c>
      <c r="P53" s="234"/>
      <c r="Q53" s="235"/>
      <c r="R53" s="233">
        <v>11</v>
      </c>
      <c r="S53" s="233"/>
      <c r="T53" s="236"/>
      <c r="U53" s="233">
        <v>12</v>
      </c>
      <c r="V53" s="234"/>
      <c r="W53" s="235">
        <v>16</v>
      </c>
      <c r="X53" s="233"/>
      <c r="Y53" s="234"/>
      <c r="Z53" s="261">
        <f t="shared" si="2"/>
        <v>64</v>
      </c>
    </row>
    <row r="54" spans="1:26" s="216" customFormat="1" ht="18.75" customHeight="1">
      <c r="A54" s="317"/>
      <c r="B54" s="314" t="s">
        <v>451</v>
      </c>
      <c r="C54" s="314" t="s">
        <v>452</v>
      </c>
      <c r="D54" s="244" t="s">
        <v>404</v>
      </c>
      <c r="E54" s="245"/>
      <c r="F54" s="246"/>
      <c r="G54" s="229"/>
      <c r="H54" s="247"/>
      <c r="I54" s="246">
        <v>1</v>
      </c>
      <c r="J54" s="229"/>
      <c r="K54" s="247"/>
      <c r="L54" s="246">
        <v>1</v>
      </c>
      <c r="M54" s="246"/>
      <c r="N54" s="248"/>
      <c r="O54" s="246">
        <v>1</v>
      </c>
      <c r="P54" s="229"/>
      <c r="Q54" s="247"/>
      <c r="R54" s="246">
        <v>2</v>
      </c>
      <c r="S54" s="246"/>
      <c r="T54" s="228">
        <v>1</v>
      </c>
      <c r="U54" s="225"/>
      <c r="V54" s="229"/>
      <c r="W54" s="247"/>
      <c r="X54" s="246">
        <v>1</v>
      </c>
      <c r="Y54" s="229"/>
      <c r="Z54" s="261">
        <f t="shared" si="2"/>
        <v>7</v>
      </c>
    </row>
    <row r="55" spans="1:26" s="216" customFormat="1" ht="18.75" customHeight="1">
      <c r="A55" s="318"/>
      <c r="B55" s="315"/>
      <c r="C55" s="315"/>
      <c r="D55" s="249" t="s">
        <v>405</v>
      </c>
      <c r="E55" s="232"/>
      <c r="F55" s="233"/>
      <c r="G55" s="234"/>
      <c r="H55" s="235"/>
      <c r="I55" s="233">
        <v>9</v>
      </c>
      <c r="J55" s="234"/>
      <c r="K55" s="235"/>
      <c r="L55" s="233">
        <v>5</v>
      </c>
      <c r="M55" s="233"/>
      <c r="N55" s="236"/>
      <c r="O55" s="233">
        <v>8</v>
      </c>
      <c r="P55" s="234"/>
      <c r="Q55" s="235"/>
      <c r="R55" s="233">
        <v>15</v>
      </c>
      <c r="S55" s="233"/>
      <c r="T55" s="236">
        <v>10</v>
      </c>
      <c r="U55" s="233"/>
      <c r="V55" s="234"/>
      <c r="W55" s="235"/>
      <c r="X55" s="233">
        <v>12</v>
      </c>
      <c r="Y55" s="234"/>
      <c r="Z55" s="261">
        <f t="shared" si="2"/>
        <v>59</v>
      </c>
    </row>
    <row r="56" spans="1:26" s="216" customFormat="1" ht="33" customHeight="1">
      <c r="A56" s="316" t="s">
        <v>453</v>
      </c>
      <c r="B56" s="324" t="s">
        <v>454</v>
      </c>
      <c r="C56" s="314" t="s">
        <v>455</v>
      </c>
      <c r="D56" s="244" t="s">
        <v>456</v>
      </c>
      <c r="E56" s="245"/>
      <c r="F56" s="246">
        <v>1</v>
      </c>
      <c r="G56" s="229"/>
      <c r="H56" s="247"/>
      <c r="I56" s="246">
        <v>1</v>
      </c>
      <c r="J56" s="229"/>
      <c r="K56" s="247"/>
      <c r="L56" s="246">
        <v>1</v>
      </c>
      <c r="M56" s="246">
        <v>1</v>
      </c>
      <c r="N56" s="248"/>
      <c r="O56" s="246">
        <v>1</v>
      </c>
      <c r="P56" s="229"/>
      <c r="Q56" s="247"/>
      <c r="R56" s="246">
        <v>1</v>
      </c>
      <c r="S56" s="246"/>
      <c r="T56" s="228"/>
      <c r="U56" s="225">
        <v>1</v>
      </c>
      <c r="V56" s="229"/>
      <c r="W56" s="247">
        <v>1</v>
      </c>
      <c r="X56" s="246"/>
      <c r="Y56" s="229"/>
      <c r="Z56" s="261">
        <f t="shared" si="2"/>
        <v>8</v>
      </c>
    </row>
    <row r="57" spans="1:26" s="216" customFormat="1" ht="33" customHeight="1">
      <c r="A57" s="317"/>
      <c r="B57" s="315"/>
      <c r="C57" s="315"/>
      <c r="D57" s="249" t="s">
        <v>405</v>
      </c>
      <c r="E57" s="232"/>
      <c r="F57" s="233">
        <v>10</v>
      </c>
      <c r="G57" s="234"/>
      <c r="H57" s="235"/>
      <c r="I57" s="233">
        <v>7</v>
      </c>
      <c r="J57" s="234"/>
      <c r="K57" s="235"/>
      <c r="L57" s="233">
        <v>8</v>
      </c>
      <c r="M57" s="233">
        <v>8</v>
      </c>
      <c r="N57" s="236"/>
      <c r="O57" s="233">
        <v>12</v>
      </c>
      <c r="P57" s="234"/>
      <c r="Q57" s="235"/>
      <c r="R57" s="233">
        <v>7</v>
      </c>
      <c r="S57" s="233"/>
      <c r="T57" s="236"/>
      <c r="U57" s="233">
        <v>10</v>
      </c>
      <c r="V57" s="234"/>
      <c r="W57" s="235">
        <v>12</v>
      </c>
      <c r="X57" s="233"/>
      <c r="Y57" s="234"/>
      <c r="Z57" s="261">
        <f t="shared" si="2"/>
        <v>74</v>
      </c>
    </row>
    <row r="58" spans="1:26" s="216" customFormat="1" ht="18.75" customHeight="1">
      <c r="A58" s="317"/>
      <c r="B58" s="314" t="s">
        <v>457</v>
      </c>
      <c r="C58" s="314" t="s">
        <v>245</v>
      </c>
      <c r="D58" s="244" t="s">
        <v>421</v>
      </c>
      <c r="E58" s="245">
        <v>1</v>
      </c>
      <c r="F58" s="246">
        <v>1</v>
      </c>
      <c r="G58" s="229"/>
      <c r="H58" s="247">
        <v>1</v>
      </c>
      <c r="I58" s="246">
        <v>1</v>
      </c>
      <c r="J58" s="229"/>
      <c r="K58" s="247">
        <v>1</v>
      </c>
      <c r="L58" s="246">
        <v>1</v>
      </c>
      <c r="M58" s="246"/>
      <c r="N58" s="248">
        <v>1</v>
      </c>
      <c r="O58" s="246"/>
      <c r="P58" s="229">
        <v>1</v>
      </c>
      <c r="Q58" s="247">
        <v>1</v>
      </c>
      <c r="R58" s="246"/>
      <c r="S58" s="246">
        <v>1</v>
      </c>
      <c r="T58" s="228">
        <v>1</v>
      </c>
      <c r="U58" s="225"/>
      <c r="V58" s="229">
        <v>1</v>
      </c>
      <c r="W58" s="247"/>
      <c r="X58" s="246">
        <v>1</v>
      </c>
      <c r="Y58" s="229"/>
      <c r="Z58" s="261">
        <f t="shared" si="2"/>
        <v>13</v>
      </c>
    </row>
    <row r="59" spans="1:26" s="216" customFormat="1" ht="18.75" customHeight="1">
      <c r="A59" s="317"/>
      <c r="B59" s="315"/>
      <c r="C59" s="315"/>
      <c r="D59" s="249" t="s">
        <v>405</v>
      </c>
      <c r="E59" s="232">
        <v>11</v>
      </c>
      <c r="F59" s="233">
        <v>13</v>
      </c>
      <c r="G59" s="234"/>
      <c r="H59" s="235">
        <v>10</v>
      </c>
      <c r="I59" s="233">
        <v>10</v>
      </c>
      <c r="J59" s="234"/>
      <c r="K59" s="235">
        <v>9</v>
      </c>
      <c r="L59" s="233">
        <v>10</v>
      </c>
      <c r="M59" s="233"/>
      <c r="N59" s="236">
        <v>9</v>
      </c>
      <c r="O59" s="233"/>
      <c r="P59" s="234">
        <v>10</v>
      </c>
      <c r="Q59" s="235">
        <v>7</v>
      </c>
      <c r="R59" s="233"/>
      <c r="S59" s="233">
        <v>8</v>
      </c>
      <c r="T59" s="236">
        <v>10</v>
      </c>
      <c r="U59" s="233"/>
      <c r="V59" s="234">
        <v>9</v>
      </c>
      <c r="W59" s="235"/>
      <c r="X59" s="233">
        <v>18</v>
      </c>
      <c r="Y59" s="234"/>
      <c r="Z59" s="261">
        <f t="shared" si="2"/>
        <v>134</v>
      </c>
    </row>
    <row r="60" spans="1:26" s="216" customFormat="1" ht="18.75" customHeight="1">
      <c r="A60" s="317"/>
      <c r="B60" s="314"/>
      <c r="C60" s="314"/>
      <c r="D60" s="244" t="s">
        <v>458</v>
      </c>
      <c r="E60" s="245"/>
      <c r="F60" s="246"/>
      <c r="G60" s="229"/>
      <c r="H60" s="247"/>
      <c r="I60" s="246"/>
      <c r="J60" s="229"/>
      <c r="K60" s="247"/>
      <c r="L60" s="246"/>
      <c r="M60" s="246"/>
      <c r="N60" s="248"/>
      <c r="O60" s="246"/>
      <c r="P60" s="229"/>
      <c r="Q60" s="247"/>
      <c r="R60" s="246"/>
      <c r="S60" s="246"/>
      <c r="T60" s="228"/>
      <c r="U60" s="225"/>
      <c r="V60" s="229"/>
      <c r="W60" s="247"/>
      <c r="X60" s="246"/>
      <c r="Y60" s="229"/>
      <c r="Z60" s="261">
        <f t="shared" si="2"/>
        <v>0</v>
      </c>
    </row>
    <row r="61" spans="1:26" s="216" customFormat="1" ht="18.75" customHeight="1">
      <c r="A61" s="317"/>
      <c r="B61" s="315"/>
      <c r="C61" s="315"/>
      <c r="D61" s="249" t="s">
        <v>405</v>
      </c>
      <c r="E61" s="232"/>
      <c r="F61" s="233"/>
      <c r="G61" s="234"/>
      <c r="H61" s="235"/>
      <c r="I61" s="233"/>
      <c r="J61" s="234"/>
      <c r="K61" s="235"/>
      <c r="L61" s="233"/>
      <c r="M61" s="233"/>
      <c r="N61" s="236"/>
      <c r="O61" s="233"/>
      <c r="P61" s="234"/>
      <c r="Q61" s="235"/>
      <c r="R61" s="233"/>
      <c r="S61" s="233"/>
      <c r="T61" s="236"/>
      <c r="U61" s="233"/>
      <c r="V61" s="234"/>
      <c r="W61" s="235"/>
      <c r="X61" s="233"/>
      <c r="Y61" s="234"/>
      <c r="Z61" s="261">
        <f t="shared" si="2"/>
        <v>0</v>
      </c>
    </row>
    <row r="62" spans="1:26" s="216" customFormat="1" ht="18.75" customHeight="1">
      <c r="A62" s="317"/>
      <c r="B62" s="314" t="s">
        <v>459</v>
      </c>
      <c r="C62" s="314" t="s">
        <v>211</v>
      </c>
      <c r="D62" s="244" t="s">
        <v>458</v>
      </c>
      <c r="E62" s="245">
        <v>1</v>
      </c>
      <c r="F62" s="246"/>
      <c r="G62" s="229"/>
      <c r="H62" s="247">
        <v>1</v>
      </c>
      <c r="I62" s="246"/>
      <c r="J62" s="229"/>
      <c r="K62" s="247">
        <v>1</v>
      </c>
      <c r="L62" s="246"/>
      <c r="M62" s="246"/>
      <c r="N62" s="248">
        <v>1</v>
      </c>
      <c r="O62" s="246"/>
      <c r="P62" s="229"/>
      <c r="Q62" s="247">
        <v>1</v>
      </c>
      <c r="R62" s="246"/>
      <c r="S62" s="246"/>
      <c r="T62" s="228">
        <v>1</v>
      </c>
      <c r="U62" s="225"/>
      <c r="V62" s="229"/>
      <c r="W62" s="247">
        <v>1</v>
      </c>
      <c r="X62" s="246"/>
      <c r="Y62" s="229"/>
      <c r="Z62" s="261">
        <f t="shared" si="2"/>
        <v>7</v>
      </c>
    </row>
    <row r="63" spans="1:26" s="216" customFormat="1" ht="18.75" customHeight="1">
      <c r="A63" s="317"/>
      <c r="B63" s="315"/>
      <c r="C63" s="315"/>
      <c r="D63" s="249" t="s">
        <v>405</v>
      </c>
      <c r="E63" s="232">
        <v>10</v>
      </c>
      <c r="F63" s="233"/>
      <c r="G63" s="234"/>
      <c r="H63" s="235">
        <v>8</v>
      </c>
      <c r="I63" s="233"/>
      <c r="J63" s="234"/>
      <c r="K63" s="235">
        <v>7</v>
      </c>
      <c r="L63" s="233"/>
      <c r="M63" s="233"/>
      <c r="N63" s="236">
        <v>11</v>
      </c>
      <c r="O63" s="233"/>
      <c r="P63" s="234"/>
      <c r="Q63" s="235">
        <v>16</v>
      </c>
      <c r="R63" s="233"/>
      <c r="S63" s="233"/>
      <c r="T63" s="236">
        <v>15</v>
      </c>
      <c r="U63" s="233"/>
      <c r="V63" s="234"/>
      <c r="W63" s="235">
        <v>11</v>
      </c>
      <c r="X63" s="233"/>
      <c r="Y63" s="234"/>
      <c r="Z63" s="261">
        <f t="shared" si="2"/>
        <v>78</v>
      </c>
    </row>
    <row r="64" spans="1:26" s="216" customFormat="1" ht="18.75" customHeight="1">
      <c r="A64" s="317"/>
      <c r="B64" s="314" t="s">
        <v>460</v>
      </c>
      <c r="C64" s="314" t="s">
        <v>461</v>
      </c>
      <c r="D64" s="244" t="s">
        <v>404</v>
      </c>
      <c r="E64" s="245">
        <v>1</v>
      </c>
      <c r="F64" s="246">
        <v>1</v>
      </c>
      <c r="G64" s="229"/>
      <c r="H64" s="247">
        <v>1</v>
      </c>
      <c r="I64" s="246">
        <v>1</v>
      </c>
      <c r="J64" s="229"/>
      <c r="K64" s="247">
        <v>1</v>
      </c>
      <c r="L64" s="246">
        <v>1</v>
      </c>
      <c r="M64" s="246"/>
      <c r="N64" s="248">
        <v>1</v>
      </c>
      <c r="O64" s="246">
        <v>1</v>
      </c>
      <c r="P64" s="229"/>
      <c r="Q64" s="247">
        <v>1</v>
      </c>
      <c r="R64" s="246">
        <v>1</v>
      </c>
      <c r="S64" s="246"/>
      <c r="T64" s="228">
        <v>1</v>
      </c>
      <c r="U64" s="225">
        <v>1</v>
      </c>
      <c r="V64" s="229"/>
      <c r="W64" s="247">
        <v>1</v>
      </c>
      <c r="X64" s="246">
        <v>1</v>
      </c>
      <c r="Y64" s="229"/>
      <c r="Z64" s="261">
        <f t="shared" si="2"/>
        <v>14</v>
      </c>
    </row>
    <row r="65" spans="1:26" s="216" customFormat="1" ht="18.75" customHeight="1">
      <c r="A65" s="317"/>
      <c r="B65" s="315"/>
      <c r="C65" s="315"/>
      <c r="D65" s="249" t="s">
        <v>405</v>
      </c>
      <c r="E65" s="232">
        <v>10</v>
      </c>
      <c r="F65" s="233">
        <v>10</v>
      </c>
      <c r="G65" s="234"/>
      <c r="H65" s="235">
        <v>11</v>
      </c>
      <c r="I65" s="233">
        <v>11</v>
      </c>
      <c r="J65" s="234"/>
      <c r="K65" s="235">
        <v>10</v>
      </c>
      <c r="L65" s="233">
        <v>12</v>
      </c>
      <c r="M65" s="233"/>
      <c r="N65" s="236">
        <v>9</v>
      </c>
      <c r="O65" s="233">
        <v>11</v>
      </c>
      <c r="P65" s="234"/>
      <c r="Q65" s="235">
        <v>12</v>
      </c>
      <c r="R65" s="233">
        <v>12</v>
      </c>
      <c r="S65" s="233"/>
      <c r="T65" s="236">
        <v>11</v>
      </c>
      <c r="U65" s="233">
        <v>17</v>
      </c>
      <c r="V65" s="234"/>
      <c r="W65" s="235">
        <v>12</v>
      </c>
      <c r="X65" s="233">
        <v>11</v>
      </c>
      <c r="Y65" s="234"/>
      <c r="Z65" s="261">
        <f t="shared" si="2"/>
        <v>159</v>
      </c>
    </row>
    <row r="66" spans="1:26" s="216" customFormat="1" ht="18.75" customHeight="1">
      <c r="A66" s="317"/>
      <c r="B66" s="314" t="s">
        <v>462</v>
      </c>
      <c r="C66" s="314" t="s">
        <v>240</v>
      </c>
      <c r="D66" s="244" t="s">
        <v>463</v>
      </c>
      <c r="E66" s="245"/>
      <c r="F66" s="246"/>
      <c r="G66" s="229">
        <v>1</v>
      </c>
      <c r="H66" s="247"/>
      <c r="I66" s="246">
        <v>1</v>
      </c>
      <c r="J66" s="229"/>
      <c r="K66" s="247"/>
      <c r="L66" s="246">
        <v>1</v>
      </c>
      <c r="M66" s="246"/>
      <c r="N66" s="248"/>
      <c r="O66" s="246">
        <v>1</v>
      </c>
      <c r="P66" s="229"/>
      <c r="Q66" s="247"/>
      <c r="R66" s="246"/>
      <c r="S66" s="246">
        <v>1</v>
      </c>
      <c r="T66" s="228"/>
      <c r="U66" s="225">
        <v>1</v>
      </c>
      <c r="V66" s="229"/>
      <c r="W66" s="247"/>
      <c r="X66" s="246"/>
      <c r="Y66" s="229"/>
      <c r="Z66" s="261">
        <f t="shared" si="2"/>
        <v>6</v>
      </c>
    </row>
    <row r="67" spans="1:26" s="216" customFormat="1" ht="18.75" customHeight="1">
      <c r="A67" s="317"/>
      <c r="B67" s="315"/>
      <c r="C67" s="315"/>
      <c r="D67" s="249" t="s">
        <v>405</v>
      </c>
      <c r="E67" s="232"/>
      <c r="F67" s="233"/>
      <c r="G67" s="234">
        <v>6</v>
      </c>
      <c r="H67" s="235"/>
      <c r="I67" s="233">
        <v>5</v>
      </c>
      <c r="J67" s="234"/>
      <c r="K67" s="235"/>
      <c r="L67" s="233">
        <v>12</v>
      </c>
      <c r="M67" s="233"/>
      <c r="N67" s="236"/>
      <c r="O67" s="233">
        <v>10</v>
      </c>
      <c r="P67" s="234"/>
      <c r="Q67" s="235"/>
      <c r="R67" s="233"/>
      <c r="S67" s="233">
        <v>7</v>
      </c>
      <c r="T67" s="236"/>
      <c r="U67" s="233">
        <v>11</v>
      </c>
      <c r="V67" s="234"/>
      <c r="W67" s="235"/>
      <c r="X67" s="233"/>
      <c r="Y67" s="234"/>
      <c r="Z67" s="261">
        <f t="shared" si="2"/>
        <v>51</v>
      </c>
    </row>
    <row r="68" spans="1:26" s="216" customFormat="1" ht="18.75" customHeight="1">
      <c r="A68" s="317"/>
      <c r="B68" s="314"/>
      <c r="C68" s="314"/>
      <c r="D68" s="244" t="s">
        <v>458</v>
      </c>
      <c r="E68" s="245"/>
      <c r="F68" s="246"/>
      <c r="G68" s="229"/>
      <c r="H68" s="247"/>
      <c r="I68" s="246"/>
      <c r="J68" s="229"/>
      <c r="K68" s="247"/>
      <c r="L68" s="246"/>
      <c r="M68" s="246"/>
      <c r="N68" s="248"/>
      <c r="O68" s="246"/>
      <c r="P68" s="229"/>
      <c r="Q68" s="247"/>
      <c r="R68" s="246"/>
      <c r="S68" s="246"/>
      <c r="T68" s="228"/>
      <c r="U68" s="225"/>
      <c r="V68" s="229"/>
      <c r="W68" s="247"/>
      <c r="X68" s="246"/>
      <c r="Y68" s="229"/>
      <c r="Z68" s="261">
        <f t="shared" si="2"/>
        <v>0</v>
      </c>
    </row>
    <row r="69" spans="1:26" s="216" customFormat="1" ht="18.75" customHeight="1">
      <c r="A69" s="317"/>
      <c r="B69" s="315"/>
      <c r="C69" s="315"/>
      <c r="D69" s="249" t="s">
        <v>405</v>
      </c>
      <c r="E69" s="232"/>
      <c r="F69" s="233"/>
      <c r="G69" s="234"/>
      <c r="H69" s="235"/>
      <c r="I69" s="233"/>
      <c r="J69" s="234"/>
      <c r="K69" s="235"/>
      <c r="L69" s="233"/>
      <c r="M69" s="233"/>
      <c r="N69" s="236"/>
      <c r="O69" s="233"/>
      <c r="P69" s="234"/>
      <c r="Q69" s="235"/>
      <c r="R69" s="273"/>
      <c r="S69" s="274"/>
      <c r="T69" s="236"/>
      <c r="U69" s="233"/>
      <c r="V69" s="234"/>
      <c r="W69" s="235"/>
      <c r="X69" s="233"/>
      <c r="Y69" s="234"/>
      <c r="Z69" s="261">
        <f t="shared" si="2"/>
        <v>0</v>
      </c>
    </row>
    <row r="70" spans="1:26" s="216" customFormat="1" ht="18.75" customHeight="1">
      <c r="A70" s="317"/>
      <c r="B70" s="314" t="s">
        <v>464</v>
      </c>
      <c r="C70" s="314" t="s">
        <v>236</v>
      </c>
      <c r="D70" s="244" t="s">
        <v>404</v>
      </c>
      <c r="E70" s="245">
        <v>1</v>
      </c>
      <c r="F70" s="246"/>
      <c r="G70" s="229">
        <v>1</v>
      </c>
      <c r="H70" s="247">
        <v>1</v>
      </c>
      <c r="I70" s="246"/>
      <c r="J70" s="229">
        <v>1</v>
      </c>
      <c r="K70" s="247">
        <v>1</v>
      </c>
      <c r="L70" s="251">
        <v>1</v>
      </c>
      <c r="M70" s="251"/>
      <c r="N70" s="248">
        <v>1</v>
      </c>
      <c r="O70" s="246">
        <v>1</v>
      </c>
      <c r="P70" s="229"/>
      <c r="Q70" s="228">
        <v>1</v>
      </c>
      <c r="R70" s="275">
        <v>1</v>
      </c>
      <c r="S70" s="276"/>
      <c r="T70" s="228">
        <v>1</v>
      </c>
      <c r="U70" s="225"/>
      <c r="V70" s="229"/>
      <c r="W70" s="247">
        <v>1</v>
      </c>
      <c r="X70" s="246"/>
      <c r="Y70" s="229"/>
      <c r="Z70" s="261">
        <f t="shared" si="2"/>
        <v>12</v>
      </c>
    </row>
    <row r="71" spans="1:26" s="216" customFormat="1" ht="18.75" customHeight="1">
      <c r="A71" s="318"/>
      <c r="B71" s="315"/>
      <c r="C71" s="315"/>
      <c r="D71" s="249" t="s">
        <v>405</v>
      </c>
      <c r="E71" s="232">
        <v>8</v>
      </c>
      <c r="F71" s="233"/>
      <c r="G71" s="234">
        <v>10</v>
      </c>
      <c r="H71" s="235">
        <v>6</v>
      </c>
      <c r="I71" s="233"/>
      <c r="J71" s="234">
        <v>6</v>
      </c>
      <c r="K71" s="235">
        <v>8</v>
      </c>
      <c r="L71" s="243">
        <v>8</v>
      </c>
      <c r="M71" s="243"/>
      <c r="N71" s="236">
        <v>8</v>
      </c>
      <c r="O71" s="233">
        <v>9</v>
      </c>
      <c r="P71" s="234"/>
      <c r="Q71" s="236">
        <v>7</v>
      </c>
      <c r="R71" s="277">
        <v>7</v>
      </c>
      <c r="S71" s="278"/>
      <c r="T71" s="236">
        <v>12</v>
      </c>
      <c r="U71" s="233"/>
      <c r="V71" s="234"/>
      <c r="W71" s="235">
        <v>11</v>
      </c>
      <c r="X71" s="233"/>
      <c r="Y71" s="234"/>
      <c r="Z71" s="261">
        <f t="shared" si="2"/>
        <v>100</v>
      </c>
    </row>
    <row r="72" spans="1:26" s="216" customFormat="1" ht="18.75" customHeight="1">
      <c r="A72" s="316" t="s">
        <v>465</v>
      </c>
      <c r="B72" s="319"/>
      <c r="C72" s="319"/>
      <c r="D72" s="244" t="s">
        <v>466</v>
      </c>
      <c r="E72" s="224"/>
      <c r="F72" s="225"/>
      <c r="G72" s="226"/>
      <c r="H72" s="227"/>
      <c r="I72" s="225"/>
      <c r="J72" s="226"/>
      <c r="K72" s="227"/>
      <c r="L72" s="241"/>
      <c r="M72" s="241"/>
      <c r="N72" s="228"/>
      <c r="O72" s="225"/>
      <c r="P72" s="226"/>
      <c r="Q72" s="227"/>
      <c r="R72" s="225"/>
      <c r="S72" s="225"/>
      <c r="T72" s="228"/>
      <c r="U72" s="225"/>
      <c r="V72" s="226"/>
      <c r="W72" s="227"/>
      <c r="X72" s="225"/>
      <c r="Y72" s="226"/>
      <c r="Z72" s="261">
        <f t="shared" si="2"/>
        <v>0</v>
      </c>
    </row>
    <row r="73" spans="1:26" s="216" customFormat="1" ht="18.75" customHeight="1">
      <c r="A73" s="317"/>
      <c r="B73" s="315"/>
      <c r="C73" s="315"/>
      <c r="D73" s="249" t="s">
        <v>405</v>
      </c>
      <c r="E73" s="232"/>
      <c r="F73" s="233"/>
      <c r="G73" s="234"/>
      <c r="H73" s="235"/>
      <c r="I73" s="233"/>
      <c r="J73" s="234"/>
      <c r="K73" s="235"/>
      <c r="L73" s="243"/>
      <c r="M73" s="243"/>
      <c r="N73" s="236"/>
      <c r="O73" s="233"/>
      <c r="P73" s="234"/>
      <c r="Q73" s="235"/>
      <c r="R73" s="233"/>
      <c r="S73" s="233"/>
      <c r="T73" s="236"/>
      <c r="U73" s="233"/>
      <c r="V73" s="234"/>
      <c r="W73" s="235"/>
      <c r="X73" s="233"/>
      <c r="Y73" s="234"/>
      <c r="Z73" s="261">
        <f t="shared" si="2"/>
        <v>0</v>
      </c>
    </row>
    <row r="74" spans="1:26" s="216" customFormat="1" ht="18.75" customHeight="1">
      <c r="A74" s="317"/>
      <c r="B74" s="314"/>
      <c r="C74" s="314"/>
      <c r="D74" s="244" t="s">
        <v>467</v>
      </c>
      <c r="E74" s="245"/>
      <c r="F74" s="246"/>
      <c r="G74" s="229"/>
      <c r="H74" s="247"/>
      <c r="I74" s="246"/>
      <c r="J74" s="229"/>
      <c r="K74" s="247"/>
      <c r="L74" s="246"/>
      <c r="M74" s="246"/>
      <c r="N74" s="248"/>
      <c r="O74" s="246"/>
      <c r="P74" s="229"/>
      <c r="Q74" s="247"/>
      <c r="R74" s="246"/>
      <c r="S74" s="246"/>
      <c r="T74" s="228"/>
      <c r="U74" s="225"/>
      <c r="V74" s="229"/>
      <c r="W74" s="247"/>
      <c r="X74" s="246"/>
      <c r="Y74" s="229"/>
      <c r="Z74" s="261">
        <f t="shared" si="2"/>
        <v>0</v>
      </c>
    </row>
    <row r="75" spans="1:26" s="216" customFormat="1" ht="18.75" customHeight="1">
      <c r="A75" s="318"/>
      <c r="B75" s="315"/>
      <c r="C75" s="315"/>
      <c r="D75" s="249" t="s">
        <v>405</v>
      </c>
      <c r="E75" s="232"/>
      <c r="F75" s="233"/>
      <c r="G75" s="234"/>
      <c r="H75" s="235"/>
      <c r="I75" s="233"/>
      <c r="J75" s="234"/>
      <c r="K75" s="235"/>
      <c r="L75" s="233"/>
      <c r="M75" s="233"/>
      <c r="N75" s="236"/>
      <c r="O75" s="233"/>
      <c r="P75" s="234"/>
      <c r="Q75" s="235"/>
      <c r="R75" s="233"/>
      <c r="S75" s="233"/>
      <c r="T75" s="236"/>
      <c r="U75" s="233"/>
      <c r="V75" s="234"/>
      <c r="W75" s="235"/>
      <c r="X75" s="233"/>
      <c r="Y75" s="234"/>
      <c r="Z75" s="261">
        <f t="shared" si="2"/>
        <v>0</v>
      </c>
    </row>
    <row r="76" spans="1:26" s="216" customFormat="1" ht="18.75" customHeight="1">
      <c r="A76" s="320" t="s">
        <v>468</v>
      </c>
      <c r="B76" s="321"/>
      <c r="C76" s="321"/>
      <c r="D76" s="279" t="s">
        <v>469</v>
      </c>
      <c r="E76" s="224">
        <f>SUM(E40,E42,E44,E50,E52,E54,E56,E58,E60,E62,E64,E66,E68,E70,E72,E74,E46,E48,E50)</f>
        <v>6</v>
      </c>
      <c r="F76" s="224">
        <f aca="true" t="shared" si="3" ref="F76:Y76">SUM(F40,F42,F44,F50,F52,F54,F56,F58,F60,F62,F64,F66,F68,F70,F72,F74,F46,F48,F50)</f>
        <v>6</v>
      </c>
      <c r="G76" s="224">
        <f t="shared" si="3"/>
        <v>3</v>
      </c>
      <c r="H76" s="224">
        <f t="shared" si="3"/>
        <v>6</v>
      </c>
      <c r="I76" s="224">
        <f t="shared" si="3"/>
        <v>6</v>
      </c>
      <c r="J76" s="224">
        <f t="shared" si="3"/>
        <v>1</v>
      </c>
      <c r="K76" s="224">
        <f t="shared" si="3"/>
        <v>7</v>
      </c>
      <c r="L76" s="224">
        <f t="shared" si="3"/>
        <v>9</v>
      </c>
      <c r="M76" s="224">
        <f t="shared" si="3"/>
        <v>1</v>
      </c>
      <c r="N76" s="224">
        <f t="shared" si="3"/>
        <v>8</v>
      </c>
      <c r="O76" s="224">
        <f t="shared" si="3"/>
        <v>7</v>
      </c>
      <c r="P76" s="224">
        <f t="shared" si="3"/>
        <v>1</v>
      </c>
      <c r="Q76" s="224">
        <f t="shared" si="3"/>
        <v>7</v>
      </c>
      <c r="R76" s="224">
        <f t="shared" si="3"/>
        <v>8</v>
      </c>
      <c r="S76" s="224">
        <f t="shared" si="3"/>
        <v>2</v>
      </c>
      <c r="T76" s="224">
        <f t="shared" si="3"/>
        <v>8</v>
      </c>
      <c r="U76" s="224">
        <f t="shared" si="3"/>
        <v>4</v>
      </c>
      <c r="V76" s="224">
        <f t="shared" si="3"/>
        <v>1</v>
      </c>
      <c r="W76" s="224">
        <f t="shared" si="3"/>
        <v>8</v>
      </c>
      <c r="X76" s="224">
        <f t="shared" si="3"/>
        <v>4</v>
      </c>
      <c r="Y76" s="224">
        <f t="shared" si="3"/>
        <v>0</v>
      </c>
      <c r="Z76" s="257">
        <f>SUM(E76:Y76)</f>
        <v>103</v>
      </c>
    </row>
    <row r="77" spans="1:26" s="216" customFormat="1" ht="18.75" customHeight="1">
      <c r="A77" s="322"/>
      <c r="B77" s="323"/>
      <c r="C77" s="323"/>
      <c r="D77" s="239" t="s">
        <v>470</v>
      </c>
      <c r="E77" s="232">
        <f aca="true" t="shared" si="4" ref="E77:X77">SUM(E41,E43,E45,E51,E53,E55,E57,E59,E61,E63,E65,E67,E69,E71,E73,E75)</f>
        <v>61</v>
      </c>
      <c r="F77" s="233">
        <f t="shared" si="4"/>
        <v>65</v>
      </c>
      <c r="G77" s="234">
        <f>SUM(G41,G43,G45,G51,G53,G55,G57,G59,G61,G63,G65,G67,G69,G71,G73,G75)</f>
        <v>30</v>
      </c>
      <c r="H77" s="235">
        <f t="shared" si="4"/>
        <v>55</v>
      </c>
      <c r="I77" s="233">
        <f t="shared" si="4"/>
        <v>47</v>
      </c>
      <c r="J77" s="234">
        <f>SUM(J41,J43,J45,J51,J53,J55,J57,J59,J61,J63,J65,J67,J69,J71,J73,J75)</f>
        <v>6</v>
      </c>
      <c r="K77" s="235">
        <f t="shared" si="4"/>
        <v>61</v>
      </c>
      <c r="L77" s="233">
        <f t="shared" si="4"/>
        <v>80</v>
      </c>
      <c r="M77" s="233">
        <f>SUM(M41,M43,M45,M51,M53,M55,M57,M59,M61,M63,M65,M67,M69,M71,M73,M75)</f>
        <v>8</v>
      </c>
      <c r="N77" s="236">
        <f t="shared" si="4"/>
        <v>86</v>
      </c>
      <c r="O77" s="233">
        <f t="shared" si="4"/>
        <v>60</v>
      </c>
      <c r="P77" s="234">
        <f>SUM(P41,P43,P45,P51,P53,P55,P57,P59,P61,P63,P65,P67,P69,P71,P73,P75)</f>
        <v>10</v>
      </c>
      <c r="Q77" s="235">
        <f t="shared" si="4"/>
        <v>76</v>
      </c>
      <c r="R77" s="233">
        <f t="shared" si="4"/>
        <v>60</v>
      </c>
      <c r="S77" s="233">
        <f>SUM(S41,S43,S45,S51,S53,S55,S57,S59,S61,S63,S65,S67,S69,S71,S73,S75)</f>
        <v>15</v>
      </c>
      <c r="T77" s="236">
        <f t="shared" si="4"/>
        <v>91</v>
      </c>
      <c r="U77" s="233">
        <f t="shared" si="4"/>
        <v>50</v>
      </c>
      <c r="V77" s="234">
        <f>SUM(V41,V43,V45,V51,V53,V55,V57,V59,V61,V63,V65,V67,V69,V71,V73,V75)</f>
        <v>9</v>
      </c>
      <c r="W77" s="235">
        <f t="shared" si="4"/>
        <v>104</v>
      </c>
      <c r="X77" s="233">
        <f t="shared" si="4"/>
        <v>41</v>
      </c>
      <c r="Y77" s="234">
        <f>SUM(Y41,Y43,Y45,Y51,Y53,Y55,Y57,Y59,Y61,Y63,Y65,Y67,Y69,Y71,Y73,Y75)</f>
        <v>0</v>
      </c>
      <c r="Z77" s="280">
        <f>SUM(E77:Y77)</f>
        <v>1015</v>
      </c>
    </row>
    <row r="78" spans="1:26" s="216" customFormat="1" ht="18.75" customHeight="1">
      <c r="A78" s="310" t="s">
        <v>471</v>
      </c>
      <c r="B78" s="311"/>
      <c r="C78" s="311"/>
      <c r="D78" s="279" t="s">
        <v>469</v>
      </c>
      <c r="E78" s="224">
        <f aca="true" t="shared" si="5" ref="E78:Y78">SUM(E38,E76)</f>
        <v>14</v>
      </c>
      <c r="F78" s="225">
        <f t="shared" si="5"/>
        <v>12</v>
      </c>
      <c r="G78" s="226">
        <f t="shared" si="5"/>
        <v>7</v>
      </c>
      <c r="H78" s="227">
        <f t="shared" si="5"/>
        <v>17</v>
      </c>
      <c r="I78" s="225">
        <f t="shared" si="5"/>
        <v>14</v>
      </c>
      <c r="J78" s="226">
        <f t="shared" si="5"/>
        <v>3</v>
      </c>
      <c r="K78" s="227">
        <f t="shared" si="5"/>
        <v>17</v>
      </c>
      <c r="L78" s="225">
        <f t="shared" si="5"/>
        <v>16</v>
      </c>
      <c r="M78" s="225">
        <f t="shared" si="5"/>
        <v>4</v>
      </c>
      <c r="N78" s="228">
        <f t="shared" si="5"/>
        <v>19</v>
      </c>
      <c r="O78" s="225">
        <f t="shared" si="5"/>
        <v>15</v>
      </c>
      <c r="P78" s="226">
        <f t="shared" si="5"/>
        <v>4</v>
      </c>
      <c r="Q78" s="227">
        <f t="shared" si="5"/>
        <v>16</v>
      </c>
      <c r="R78" s="225">
        <f t="shared" si="5"/>
        <v>12</v>
      </c>
      <c r="S78" s="225">
        <f t="shared" si="5"/>
        <v>7</v>
      </c>
      <c r="T78" s="228">
        <f t="shared" si="5"/>
        <v>14</v>
      </c>
      <c r="U78" s="225">
        <f t="shared" si="5"/>
        <v>10</v>
      </c>
      <c r="V78" s="226">
        <f t="shared" si="5"/>
        <v>3</v>
      </c>
      <c r="W78" s="227">
        <f t="shared" si="5"/>
        <v>18</v>
      </c>
      <c r="X78" s="225">
        <f t="shared" si="5"/>
        <v>9</v>
      </c>
      <c r="Y78" s="226">
        <f t="shared" si="5"/>
        <v>3</v>
      </c>
      <c r="Z78" s="281">
        <f>SUM(E78:Y78)</f>
        <v>234</v>
      </c>
    </row>
    <row r="79" spans="1:26" s="216" customFormat="1" ht="18.75" customHeight="1">
      <c r="A79" s="312"/>
      <c r="B79" s="313"/>
      <c r="C79" s="313"/>
      <c r="D79" s="282" t="s">
        <v>470</v>
      </c>
      <c r="E79" s="307">
        <f>SUM(E77:G77,E39:G39)</f>
        <v>316</v>
      </c>
      <c r="F79" s="308"/>
      <c r="G79" s="309"/>
      <c r="H79" s="307">
        <f>SUM(H77:J77,H39:J39)</f>
        <v>271</v>
      </c>
      <c r="I79" s="308"/>
      <c r="J79" s="309"/>
      <c r="K79" s="307">
        <f>SUM(K77:M77,K39:M39)</f>
        <v>327</v>
      </c>
      <c r="L79" s="308"/>
      <c r="M79" s="309"/>
      <c r="N79" s="307">
        <f>SUM(N77:P77,N39:P39)</f>
        <v>368</v>
      </c>
      <c r="O79" s="308"/>
      <c r="P79" s="309"/>
      <c r="Q79" s="307">
        <f>SUM(Q77:S77,Q39:S39)</f>
        <v>318</v>
      </c>
      <c r="R79" s="308"/>
      <c r="S79" s="309"/>
      <c r="T79" s="307">
        <f>SUM(T77:V77,T39:V39)</f>
        <v>319</v>
      </c>
      <c r="U79" s="308"/>
      <c r="V79" s="309"/>
      <c r="W79" s="307">
        <f>SUM(W77:Y77,W39:Y39)</f>
        <v>364</v>
      </c>
      <c r="X79" s="308"/>
      <c r="Y79" s="309"/>
      <c r="Z79" s="283">
        <f>SUM(E79:Y79)</f>
        <v>2283</v>
      </c>
    </row>
  </sheetData>
  <sheetProtection/>
  <mergeCells count="97">
    <mergeCell ref="A1:Z1"/>
    <mergeCell ref="A2:A3"/>
    <mergeCell ref="B2:B3"/>
    <mergeCell ref="C2:C3"/>
    <mergeCell ref="E2:G2"/>
    <mergeCell ref="H2:J2"/>
    <mergeCell ref="K2:M2"/>
    <mergeCell ref="N2:P2"/>
    <mergeCell ref="Q2:S2"/>
    <mergeCell ref="T2:V2"/>
    <mergeCell ref="B16:B17"/>
    <mergeCell ref="C16:C17"/>
    <mergeCell ref="W2:Y2"/>
    <mergeCell ref="Z2:Z3"/>
    <mergeCell ref="A4:A21"/>
    <mergeCell ref="B4:B5"/>
    <mergeCell ref="C4:C5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A22:A37"/>
    <mergeCell ref="B22:B23"/>
    <mergeCell ref="C22:C23"/>
    <mergeCell ref="B24:B25"/>
    <mergeCell ref="C24:C25"/>
    <mergeCell ref="B26:B27"/>
    <mergeCell ref="B32:B33"/>
    <mergeCell ref="C32:C33"/>
    <mergeCell ref="B30:B31"/>
    <mergeCell ref="C30:C31"/>
    <mergeCell ref="B18:B19"/>
    <mergeCell ref="C18:C19"/>
    <mergeCell ref="B20:B21"/>
    <mergeCell ref="C20:C21"/>
    <mergeCell ref="C26:C27"/>
    <mergeCell ref="B28:B29"/>
    <mergeCell ref="C28:C29"/>
    <mergeCell ref="A40:A55"/>
    <mergeCell ref="B40:B41"/>
    <mergeCell ref="C40:C41"/>
    <mergeCell ref="B42:B43"/>
    <mergeCell ref="C42:C43"/>
    <mergeCell ref="B34:B35"/>
    <mergeCell ref="C34:C35"/>
    <mergeCell ref="B36:B37"/>
    <mergeCell ref="C36:C37"/>
    <mergeCell ref="B38:C39"/>
    <mergeCell ref="C56:C57"/>
    <mergeCell ref="B58:B59"/>
    <mergeCell ref="C58:C59"/>
    <mergeCell ref="B44:B45"/>
    <mergeCell ref="C44:C45"/>
    <mergeCell ref="B46:B47"/>
    <mergeCell ref="C46:C47"/>
    <mergeCell ref="B48:B49"/>
    <mergeCell ref="C48:C49"/>
    <mergeCell ref="B50:B51"/>
    <mergeCell ref="C50:C51"/>
    <mergeCell ref="B52:B53"/>
    <mergeCell ref="C52:C53"/>
    <mergeCell ref="B54:B55"/>
    <mergeCell ref="C54:C55"/>
    <mergeCell ref="A76:C77"/>
    <mergeCell ref="C64:C65"/>
    <mergeCell ref="B66:B67"/>
    <mergeCell ref="C66:C67"/>
    <mergeCell ref="B68:B69"/>
    <mergeCell ref="C68:C69"/>
    <mergeCell ref="B70:B71"/>
    <mergeCell ref="C70:C71"/>
    <mergeCell ref="A56:A71"/>
    <mergeCell ref="B56:B57"/>
    <mergeCell ref="B60:B61"/>
    <mergeCell ref="C60:C61"/>
    <mergeCell ref="B62:B63"/>
    <mergeCell ref="A72:A75"/>
    <mergeCell ref="B72:B73"/>
    <mergeCell ref="C72:C73"/>
    <mergeCell ref="B74:B75"/>
    <mergeCell ref="C74:C75"/>
    <mergeCell ref="C62:C63"/>
    <mergeCell ref="B64:B65"/>
    <mergeCell ref="T79:V79"/>
    <mergeCell ref="W79:Y79"/>
    <mergeCell ref="A78:C79"/>
    <mergeCell ref="E79:G79"/>
    <mergeCell ref="H79:J79"/>
    <mergeCell ref="K79:M79"/>
    <mergeCell ref="N79:P79"/>
    <mergeCell ref="Q79:S79"/>
  </mergeCells>
  <printOptions/>
  <pageMargins left="0.15748031496062992" right="0.15748031496062992" top="0.18" bottom="0.18" header="0.15748031496062992" footer="0.1574803149606299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5"/>
  <sheetViews>
    <sheetView view="pageBreakPreview" zoomScale="60" zoomScalePageLayoutView="0" workbookViewId="0" topLeftCell="A1">
      <selection activeCell="H37" sqref="H37"/>
    </sheetView>
  </sheetViews>
  <sheetFormatPr defaultColWidth="9.140625" defaultRowHeight="15"/>
  <cols>
    <col min="4" max="4" width="6.8515625" style="0" customWidth="1"/>
    <col min="5" max="5" width="3.7109375" style="0" customWidth="1"/>
    <col min="6" max="6" width="1.8515625" style="0" customWidth="1"/>
    <col min="7" max="7" width="1.28515625" style="0" customWidth="1"/>
    <col min="8" max="9" width="1.8515625" style="0" customWidth="1"/>
    <col min="10" max="10" width="6.8515625" style="0" customWidth="1"/>
    <col min="11" max="12" width="1.8515625" style="0" customWidth="1"/>
    <col min="13" max="13" width="7.421875" style="0" customWidth="1"/>
    <col min="14" max="15" width="1.8515625" style="0" customWidth="1"/>
    <col min="16" max="16" width="2.421875" style="0" customWidth="1"/>
    <col min="17" max="18" width="1.8515625" style="0" customWidth="1"/>
    <col min="19" max="19" width="2.421875" style="0" customWidth="1"/>
    <col min="20" max="21" width="1.8515625" style="0" customWidth="1"/>
    <col min="22" max="22" width="7.421875" style="0" customWidth="1"/>
    <col min="23" max="24" width="1.8515625" style="0" customWidth="1"/>
    <col min="25" max="25" width="6.8515625" style="0" customWidth="1"/>
    <col min="26" max="27" width="1.8515625" style="0" customWidth="1"/>
    <col min="28" max="28" width="1.28515625" style="0" customWidth="1"/>
    <col min="29" max="29" width="1.8515625" style="0" customWidth="1"/>
    <col min="30" max="30" width="3.7109375" style="0" customWidth="1"/>
    <col min="31" max="31" width="6.8515625" style="0" customWidth="1"/>
  </cols>
  <sheetData>
    <row r="1" spans="1:37" ht="13.5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 t="s">
        <v>1</v>
      </c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</row>
    <row r="2" spans="1:37" ht="13.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</row>
    <row r="4" ht="13.5">
      <c r="B4" s="1"/>
    </row>
    <row r="9" spans="4:31" ht="13.5">
      <c r="D9" t="s">
        <v>2</v>
      </c>
      <c r="F9" t="s">
        <v>3</v>
      </c>
      <c r="G9" s="351" t="s">
        <v>4</v>
      </c>
      <c r="H9" s="352"/>
      <c r="K9">
        <v>2</v>
      </c>
      <c r="L9">
        <v>2</v>
      </c>
      <c r="M9" t="s">
        <v>5</v>
      </c>
      <c r="N9">
        <v>1</v>
      </c>
      <c r="O9">
        <v>0</v>
      </c>
      <c r="P9" t="s">
        <v>5</v>
      </c>
      <c r="Q9" t="s">
        <v>6</v>
      </c>
      <c r="R9" t="s">
        <v>4</v>
      </c>
      <c r="T9">
        <v>1</v>
      </c>
      <c r="U9">
        <v>0</v>
      </c>
      <c r="V9" t="s">
        <v>5</v>
      </c>
      <c r="W9">
        <v>2</v>
      </c>
      <c r="X9">
        <v>2</v>
      </c>
      <c r="Y9" t="s">
        <v>5</v>
      </c>
      <c r="AA9" s="353" t="s">
        <v>3</v>
      </c>
      <c r="AB9" s="353"/>
      <c r="AC9" t="s">
        <v>4</v>
      </c>
      <c r="AE9" s="2" t="s">
        <v>2</v>
      </c>
    </row>
    <row r="10" spans="4:31" ht="13.5">
      <c r="D10" s="3"/>
      <c r="E10" s="3"/>
      <c r="F10" s="3"/>
      <c r="G10" s="4"/>
      <c r="H10" s="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5"/>
      <c r="AB10" s="5"/>
      <c r="AC10" s="3"/>
      <c r="AD10" s="3"/>
      <c r="AE10" s="5"/>
    </row>
    <row r="11" spans="7:31" ht="6" customHeight="1">
      <c r="G11" s="6"/>
      <c r="H11" s="6"/>
      <c r="AA11" s="7"/>
      <c r="AB11" s="7"/>
      <c r="AE11" s="2"/>
    </row>
    <row r="12" spans="4:32" ht="12.75" customHeight="1">
      <c r="D12" s="8"/>
      <c r="E12" s="9"/>
      <c r="F12" s="9"/>
      <c r="G12" s="10"/>
      <c r="H12" s="9"/>
      <c r="I12" s="9"/>
      <c r="J12" s="9"/>
      <c r="K12" s="11"/>
      <c r="L12" s="9"/>
      <c r="M12" s="9"/>
      <c r="N12" s="11"/>
      <c r="O12" s="9"/>
      <c r="P12" s="9"/>
      <c r="Q12" s="9"/>
      <c r="R12" s="8"/>
      <c r="S12" s="9"/>
      <c r="T12" s="11"/>
      <c r="U12" s="9"/>
      <c r="V12" s="9"/>
      <c r="W12" s="11"/>
      <c r="X12" s="9"/>
      <c r="Y12" s="9"/>
      <c r="Z12" s="9"/>
      <c r="AA12" s="11"/>
      <c r="AB12" s="9"/>
      <c r="AC12" s="8"/>
      <c r="AD12" s="9"/>
      <c r="AE12" s="9"/>
      <c r="AF12" s="12"/>
    </row>
    <row r="13" spans="4:31" ht="6" customHeight="1">
      <c r="D13" s="13"/>
      <c r="E13" s="3"/>
      <c r="F13" s="3"/>
      <c r="G13" s="14"/>
      <c r="H13" s="15"/>
      <c r="I13" s="3"/>
      <c r="J13" s="3"/>
      <c r="K13" s="16"/>
      <c r="L13" s="3"/>
      <c r="M13" s="3"/>
      <c r="N13" s="16"/>
      <c r="O13" s="3"/>
      <c r="P13" s="3"/>
      <c r="Q13" s="15"/>
      <c r="R13" s="13"/>
      <c r="S13" s="3"/>
      <c r="T13" s="16"/>
      <c r="U13" s="3"/>
      <c r="V13" s="3"/>
      <c r="W13" s="16"/>
      <c r="X13" s="3"/>
      <c r="Y13" s="3"/>
      <c r="Z13" s="15"/>
      <c r="AA13" s="16"/>
      <c r="AB13" s="15"/>
      <c r="AC13" s="3"/>
      <c r="AD13" s="3"/>
      <c r="AE13" s="15"/>
    </row>
    <row r="14" spans="4:31" ht="6" customHeight="1">
      <c r="D14" s="12"/>
      <c r="E14" s="17"/>
      <c r="F14" s="17"/>
      <c r="G14" s="18"/>
      <c r="H14" s="19"/>
      <c r="I14" s="17"/>
      <c r="J14" s="17"/>
      <c r="K14" s="20"/>
      <c r="L14" s="17"/>
      <c r="M14" s="17"/>
      <c r="N14" s="20"/>
      <c r="O14" s="17"/>
      <c r="P14" s="17"/>
      <c r="Q14" s="19"/>
      <c r="R14" s="12"/>
      <c r="S14" s="17"/>
      <c r="T14" s="20"/>
      <c r="U14" s="17"/>
      <c r="V14" s="17"/>
      <c r="W14" s="20"/>
      <c r="X14" s="17"/>
      <c r="Y14" s="17"/>
      <c r="Z14" s="19"/>
      <c r="AA14" s="20"/>
      <c r="AB14" s="19"/>
      <c r="AC14" s="17"/>
      <c r="AD14" s="17"/>
      <c r="AE14" s="19"/>
    </row>
    <row r="15" spans="3:32" ht="25.5" customHeight="1">
      <c r="C15" s="212" t="s">
        <v>378</v>
      </c>
      <c r="D15" s="211">
        <v>13</v>
      </c>
      <c r="E15" s="17"/>
      <c r="F15" s="17"/>
      <c r="G15" s="18"/>
      <c r="H15" s="17"/>
      <c r="I15" s="17"/>
      <c r="J15" s="210">
        <v>11</v>
      </c>
      <c r="K15" s="20"/>
      <c r="L15" s="17"/>
      <c r="M15" s="210">
        <v>10</v>
      </c>
      <c r="N15" s="20"/>
      <c r="O15" s="17"/>
      <c r="P15" s="357">
        <v>9</v>
      </c>
      <c r="Q15" s="358"/>
      <c r="R15" s="358"/>
      <c r="S15" s="358"/>
      <c r="T15" s="20"/>
      <c r="U15" s="17"/>
      <c r="V15" s="210">
        <v>8</v>
      </c>
      <c r="W15" s="20"/>
      <c r="X15" s="17"/>
      <c r="Y15" s="209">
        <v>7</v>
      </c>
      <c r="Z15" s="17"/>
      <c r="AA15" s="20"/>
      <c r="AB15" s="19"/>
      <c r="AC15" s="17"/>
      <c r="AD15" s="17"/>
      <c r="AE15" s="208">
        <v>5</v>
      </c>
      <c r="AF15" s="213" t="s">
        <v>378</v>
      </c>
    </row>
    <row r="16" spans="4:31" ht="6" customHeight="1">
      <c r="D16" s="12"/>
      <c r="E16" s="17"/>
      <c r="F16" s="17"/>
      <c r="G16" s="18"/>
      <c r="H16" s="19"/>
      <c r="I16" s="21"/>
      <c r="J16" s="17"/>
      <c r="K16" s="22"/>
      <c r="L16" s="23"/>
      <c r="M16" s="17"/>
      <c r="N16" s="22"/>
      <c r="O16" s="23"/>
      <c r="P16" s="17"/>
      <c r="Q16" s="24"/>
      <c r="R16" s="21"/>
      <c r="S16" s="17"/>
      <c r="T16" s="22"/>
      <c r="U16" s="23"/>
      <c r="V16" s="17"/>
      <c r="W16" s="22"/>
      <c r="X16" s="23"/>
      <c r="Y16" s="17"/>
      <c r="Z16" s="24"/>
      <c r="AA16" s="20"/>
      <c r="AB16" s="19"/>
      <c r="AC16" s="17"/>
      <c r="AD16" s="17"/>
      <c r="AE16" s="19"/>
    </row>
    <row r="17" spans="4:31" ht="6" customHeight="1">
      <c r="D17" s="12"/>
      <c r="E17" s="17"/>
      <c r="F17" s="17"/>
      <c r="G17" s="18"/>
      <c r="H17" s="19"/>
      <c r="I17" s="17"/>
      <c r="J17" s="17"/>
      <c r="K17" s="20"/>
      <c r="L17" s="17"/>
      <c r="M17" s="17"/>
      <c r="N17" s="20"/>
      <c r="O17" s="17"/>
      <c r="P17" s="17"/>
      <c r="Q17" s="19"/>
      <c r="R17" s="12"/>
      <c r="S17" s="17"/>
      <c r="T17" s="20"/>
      <c r="U17" s="17"/>
      <c r="V17" s="17"/>
      <c r="W17" s="20"/>
      <c r="X17" s="17"/>
      <c r="Y17" s="17"/>
      <c r="Z17" s="19"/>
      <c r="AA17" s="20"/>
      <c r="AB17" s="19"/>
      <c r="AC17" s="17"/>
      <c r="AD17" s="17"/>
      <c r="AE17" s="19"/>
    </row>
    <row r="18" spans="4:31" ht="37.5" customHeight="1">
      <c r="D18" s="25" t="s">
        <v>7</v>
      </c>
      <c r="E18" s="17"/>
      <c r="F18" s="17"/>
      <c r="G18" s="18"/>
      <c r="H18" s="17"/>
      <c r="I18" s="17"/>
      <c r="J18" s="26" t="s">
        <v>8</v>
      </c>
      <c r="K18" s="20"/>
      <c r="L18" s="17"/>
      <c r="M18" s="26" t="s">
        <v>9</v>
      </c>
      <c r="N18" s="20"/>
      <c r="O18" s="17"/>
      <c r="P18" s="354" t="s">
        <v>10</v>
      </c>
      <c r="Q18" s="355"/>
      <c r="R18" s="355"/>
      <c r="S18" s="355"/>
      <c r="T18" s="20"/>
      <c r="U18" s="17"/>
      <c r="V18" s="26" t="s">
        <v>9</v>
      </c>
      <c r="W18" s="20"/>
      <c r="X18" s="17"/>
      <c r="Y18" s="26" t="s">
        <v>10</v>
      </c>
      <c r="Z18" s="17"/>
      <c r="AA18" s="20"/>
      <c r="AB18" s="19"/>
      <c r="AC18" s="17"/>
      <c r="AD18" s="17"/>
      <c r="AE18" s="27" t="s">
        <v>11</v>
      </c>
    </row>
    <row r="19" spans="2:33" ht="6" customHeight="1">
      <c r="B19" s="356" t="s">
        <v>12</v>
      </c>
      <c r="D19" s="13"/>
      <c r="E19" s="3"/>
      <c r="F19" s="15"/>
      <c r="G19" s="14"/>
      <c r="H19" s="15"/>
      <c r="I19" s="3"/>
      <c r="J19" s="3"/>
      <c r="K19" s="16"/>
      <c r="L19" s="17"/>
      <c r="M19" s="17"/>
      <c r="N19" s="20"/>
      <c r="O19" s="17"/>
      <c r="P19" s="17"/>
      <c r="Q19" s="19"/>
      <c r="R19" s="12"/>
      <c r="S19" s="17"/>
      <c r="T19" s="20"/>
      <c r="U19" s="17"/>
      <c r="V19" s="17"/>
      <c r="W19" s="20"/>
      <c r="X19" s="17"/>
      <c r="Y19" s="17"/>
      <c r="Z19" s="19"/>
      <c r="AA19" s="20"/>
      <c r="AB19" s="19"/>
      <c r="AC19" s="13"/>
      <c r="AD19" s="3"/>
      <c r="AE19" s="15"/>
      <c r="AG19" s="356" t="s">
        <v>13</v>
      </c>
    </row>
    <row r="20" spans="2:33" ht="6" customHeight="1">
      <c r="B20" s="356"/>
      <c r="D20" s="12"/>
      <c r="E20" s="19"/>
      <c r="F20" s="17"/>
      <c r="G20" s="18"/>
      <c r="H20" s="19"/>
      <c r="I20" s="17"/>
      <c r="J20" s="17"/>
      <c r="K20" s="20"/>
      <c r="L20" s="17"/>
      <c r="M20" s="17"/>
      <c r="N20" s="20"/>
      <c r="O20" s="17"/>
      <c r="P20" s="17"/>
      <c r="Q20" s="19"/>
      <c r="R20" s="12"/>
      <c r="S20" s="17"/>
      <c r="T20" s="20"/>
      <c r="U20" s="17"/>
      <c r="V20" s="17"/>
      <c r="W20" s="20"/>
      <c r="X20" s="17"/>
      <c r="Y20" s="17"/>
      <c r="Z20" s="19"/>
      <c r="AA20" s="20"/>
      <c r="AB20" s="19"/>
      <c r="AC20" s="19"/>
      <c r="AD20" s="17"/>
      <c r="AE20" s="19"/>
      <c r="AG20" s="356"/>
    </row>
    <row r="21" spans="2:33" ht="9" customHeight="1">
      <c r="B21" s="356"/>
      <c r="D21" s="12"/>
      <c r="E21" s="19"/>
      <c r="F21" s="17"/>
      <c r="G21" s="18"/>
      <c r="H21" s="17"/>
      <c r="I21" s="17"/>
      <c r="J21" s="17"/>
      <c r="K21" s="20"/>
      <c r="L21" s="17"/>
      <c r="M21" s="17"/>
      <c r="N21" s="20"/>
      <c r="O21" s="17"/>
      <c r="P21" s="17"/>
      <c r="Q21" s="19"/>
      <c r="R21" s="12"/>
      <c r="S21" s="17"/>
      <c r="T21" s="20"/>
      <c r="U21" s="17"/>
      <c r="V21" s="17"/>
      <c r="W21" s="20"/>
      <c r="X21" s="17"/>
      <c r="Y21" s="17"/>
      <c r="Z21" s="17"/>
      <c r="AA21" s="20"/>
      <c r="AB21" s="19"/>
      <c r="AC21" s="19"/>
      <c r="AD21" s="17"/>
      <c r="AE21" s="19"/>
      <c r="AG21" s="356"/>
    </row>
    <row r="22" spans="2:33" ht="6" customHeight="1">
      <c r="B22" s="356"/>
      <c r="D22" s="13"/>
      <c r="E22" s="15"/>
      <c r="F22" s="15"/>
      <c r="G22" s="14"/>
      <c r="H22" s="15"/>
      <c r="I22" s="3"/>
      <c r="J22" s="3"/>
      <c r="K22" s="16"/>
      <c r="L22" s="17"/>
      <c r="M22" s="17"/>
      <c r="N22" s="20"/>
      <c r="O22" s="17"/>
      <c r="P22" s="17"/>
      <c r="Q22" s="19"/>
      <c r="R22" s="12"/>
      <c r="S22" s="17"/>
      <c r="T22" s="20"/>
      <c r="U22" s="17"/>
      <c r="V22" s="17"/>
      <c r="W22" s="20"/>
      <c r="X22" s="17"/>
      <c r="Y22" s="17"/>
      <c r="Z22" s="19"/>
      <c r="AA22" s="20"/>
      <c r="AB22" s="19"/>
      <c r="AC22" s="28"/>
      <c r="AD22" s="3"/>
      <c r="AE22" s="15"/>
      <c r="AG22" s="356"/>
    </row>
    <row r="23" spans="2:33" ht="6" customHeight="1">
      <c r="B23" s="356"/>
      <c r="D23" s="12"/>
      <c r="E23" s="17"/>
      <c r="F23" s="17"/>
      <c r="G23" s="18"/>
      <c r="H23" s="19"/>
      <c r="I23" s="17"/>
      <c r="J23" s="17"/>
      <c r="K23" s="20"/>
      <c r="L23" s="17"/>
      <c r="M23" s="17"/>
      <c r="N23" s="20"/>
      <c r="O23" s="17"/>
      <c r="P23" s="17"/>
      <c r="Q23" s="19"/>
      <c r="R23" s="12"/>
      <c r="S23" s="17"/>
      <c r="T23" s="20"/>
      <c r="U23" s="17"/>
      <c r="V23" s="17"/>
      <c r="W23" s="20"/>
      <c r="X23" s="17"/>
      <c r="Y23" s="17"/>
      <c r="Z23" s="19"/>
      <c r="AA23" s="20"/>
      <c r="AB23" s="19"/>
      <c r="AC23" s="17"/>
      <c r="AD23" s="17"/>
      <c r="AE23" s="19"/>
      <c r="AG23" s="356"/>
    </row>
    <row r="24" spans="4:31" ht="37.5" customHeight="1">
      <c r="D24" s="25" t="s">
        <v>7</v>
      </c>
      <c r="E24" s="17"/>
      <c r="F24" s="17"/>
      <c r="G24" s="18"/>
      <c r="H24" s="17"/>
      <c r="I24" s="17"/>
      <c r="J24" s="26" t="s">
        <v>8</v>
      </c>
      <c r="K24" s="20"/>
      <c r="L24" s="17"/>
      <c r="M24" s="17"/>
      <c r="N24" s="20"/>
      <c r="O24" s="17"/>
      <c r="P24" s="17"/>
      <c r="Q24" s="19"/>
      <c r="R24" s="12"/>
      <c r="S24" s="17"/>
      <c r="T24" s="20"/>
      <c r="U24" s="17"/>
      <c r="V24" s="17"/>
      <c r="W24" s="20"/>
      <c r="X24" s="17"/>
      <c r="Y24" s="17"/>
      <c r="Z24" s="17"/>
      <c r="AA24" s="20"/>
      <c r="AB24" s="19"/>
      <c r="AC24" s="17"/>
      <c r="AD24" s="17"/>
      <c r="AE24" s="27" t="s">
        <v>11</v>
      </c>
    </row>
    <row r="25" spans="4:31" ht="6" customHeight="1">
      <c r="D25" s="12"/>
      <c r="E25" s="17"/>
      <c r="F25" s="17"/>
      <c r="G25" s="18"/>
      <c r="H25" s="19"/>
      <c r="I25" s="21"/>
      <c r="J25" s="17"/>
      <c r="K25" s="22"/>
      <c r="L25" s="23"/>
      <c r="M25" s="17"/>
      <c r="N25" s="22"/>
      <c r="O25" s="23"/>
      <c r="P25" s="17"/>
      <c r="Q25" s="24"/>
      <c r="R25" s="21"/>
      <c r="S25" s="17"/>
      <c r="T25" s="22"/>
      <c r="U25" s="23"/>
      <c r="V25" s="17"/>
      <c r="W25" s="22"/>
      <c r="X25" s="23"/>
      <c r="Y25" s="17"/>
      <c r="Z25" s="24"/>
      <c r="AA25" s="20"/>
      <c r="AB25" s="19"/>
      <c r="AC25" s="17"/>
      <c r="AD25" s="17"/>
      <c r="AE25" s="19"/>
    </row>
    <row r="26" spans="4:31" ht="6" customHeight="1">
      <c r="D26" s="12"/>
      <c r="E26" s="17"/>
      <c r="F26" s="17"/>
      <c r="G26" s="18"/>
      <c r="H26" s="19"/>
      <c r="I26" s="17"/>
      <c r="J26" s="17"/>
      <c r="K26" s="20"/>
      <c r="L26" s="17"/>
      <c r="M26" s="17"/>
      <c r="N26" s="20"/>
      <c r="O26" s="17"/>
      <c r="P26" s="17"/>
      <c r="Q26" s="19"/>
      <c r="R26" s="12"/>
      <c r="S26" s="17"/>
      <c r="T26" s="20"/>
      <c r="U26" s="17"/>
      <c r="V26" s="17"/>
      <c r="W26" s="20"/>
      <c r="X26" s="17"/>
      <c r="Y26" s="17"/>
      <c r="Z26" s="19"/>
      <c r="AA26" s="20"/>
      <c r="AB26" s="19"/>
      <c r="AC26" s="17"/>
      <c r="AD26" s="17"/>
      <c r="AE26" s="19"/>
    </row>
    <row r="27" spans="3:32" ht="25.5" customHeight="1">
      <c r="C27" s="212" t="s">
        <v>379</v>
      </c>
      <c r="D27" s="211">
        <v>14</v>
      </c>
      <c r="E27" s="17"/>
      <c r="F27" s="17"/>
      <c r="G27" s="18"/>
      <c r="H27" s="17"/>
      <c r="I27" s="17"/>
      <c r="J27" s="210">
        <v>12</v>
      </c>
      <c r="K27" s="20"/>
      <c r="L27" s="17"/>
      <c r="M27" s="17"/>
      <c r="N27" s="20"/>
      <c r="O27" s="17"/>
      <c r="P27" s="17"/>
      <c r="Q27" s="19"/>
      <c r="R27" s="12"/>
      <c r="S27" s="17"/>
      <c r="T27" s="20"/>
      <c r="U27" s="17"/>
      <c r="V27" s="17"/>
      <c r="W27" s="20"/>
      <c r="X27" s="17"/>
      <c r="Y27" s="17"/>
      <c r="Z27" s="17"/>
      <c r="AA27" s="20"/>
      <c r="AB27" s="19"/>
      <c r="AC27" s="17"/>
      <c r="AD27" s="17"/>
      <c r="AE27" s="208">
        <v>6</v>
      </c>
      <c r="AF27" s="213" t="s">
        <v>379</v>
      </c>
    </row>
    <row r="28" spans="4:31" ht="6" customHeight="1">
      <c r="D28" s="13"/>
      <c r="E28" s="3"/>
      <c r="F28" s="3"/>
      <c r="G28" s="14"/>
      <c r="H28" s="15"/>
      <c r="I28" s="3"/>
      <c r="J28" s="3"/>
      <c r="K28" s="16"/>
      <c r="L28" s="3"/>
      <c r="M28" s="3"/>
      <c r="N28" s="16"/>
      <c r="O28" s="3"/>
      <c r="P28" s="3"/>
      <c r="Q28" s="15"/>
      <c r="R28" s="13"/>
      <c r="S28" s="3"/>
      <c r="T28" s="16"/>
      <c r="U28" s="3"/>
      <c r="V28" s="3"/>
      <c r="W28" s="16"/>
      <c r="X28" s="3"/>
      <c r="Y28" s="3"/>
      <c r="Z28" s="15"/>
      <c r="AA28" s="16"/>
      <c r="AB28" s="15"/>
      <c r="AC28" s="3"/>
      <c r="AD28" s="3"/>
      <c r="AE28" s="15"/>
    </row>
    <row r="29" spans="4:31" ht="6" customHeight="1">
      <c r="D29" s="12"/>
      <c r="E29" s="17"/>
      <c r="F29" s="17"/>
      <c r="G29" s="18"/>
      <c r="H29" s="19"/>
      <c r="I29" s="17"/>
      <c r="J29" s="17"/>
      <c r="K29" s="20"/>
      <c r="L29" s="17"/>
      <c r="M29" s="17"/>
      <c r="N29" s="20"/>
      <c r="O29" s="17"/>
      <c r="P29" s="17"/>
      <c r="Q29" s="19"/>
      <c r="R29" s="12"/>
      <c r="S29" s="17"/>
      <c r="T29" s="20"/>
      <c r="U29" s="17"/>
      <c r="V29" s="17"/>
      <c r="W29" s="20"/>
      <c r="X29" s="17"/>
      <c r="Y29" s="17"/>
      <c r="Z29" s="19"/>
      <c r="AA29" s="20"/>
      <c r="AB29" s="19"/>
      <c r="AC29" s="17"/>
      <c r="AD29" s="17"/>
      <c r="AE29" s="19"/>
    </row>
    <row r="30" spans="4:31" ht="12.75" customHeight="1">
      <c r="D30" s="21"/>
      <c r="E30" s="23"/>
      <c r="F30" s="23"/>
      <c r="G30" s="29"/>
      <c r="H30" s="23"/>
      <c r="I30" s="23"/>
      <c r="J30" s="23"/>
      <c r="K30" s="22"/>
      <c r="L30" s="23"/>
      <c r="M30" s="23"/>
      <c r="N30" s="22"/>
      <c r="O30" s="23"/>
      <c r="P30" s="23"/>
      <c r="Q30" s="24"/>
      <c r="R30" s="21"/>
      <c r="S30" s="23"/>
      <c r="T30" s="22"/>
      <c r="U30" s="23"/>
      <c r="V30" s="23"/>
      <c r="W30" s="22"/>
      <c r="X30" s="23"/>
      <c r="Y30" s="23"/>
      <c r="Z30" s="23"/>
      <c r="AA30" s="22"/>
      <c r="AB30" s="24"/>
      <c r="AC30" s="23"/>
      <c r="AD30" s="23"/>
      <c r="AE30" s="24"/>
    </row>
    <row r="31" spans="4:31" ht="6" customHeight="1"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3" spans="3:32" ht="13.5">
      <c r="C33" s="347" t="s">
        <v>14</v>
      </c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8"/>
      <c r="AD33" s="348"/>
      <c r="AE33" s="348"/>
      <c r="AF33" s="348"/>
    </row>
    <row r="34" spans="3:32" ht="13.5"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</row>
    <row r="35" spans="3:32" ht="13.5"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</row>
  </sheetData>
  <sheetProtection/>
  <mergeCells count="9">
    <mergeCell ref="C33:AF35"/>
    <mergeCell ref="A1:X2"/>
    <mergeCell ref="Y1:AK2"/>
    <mergeCell ref="G9:H9"/>
    <mergeCell ref="AA9:AB9"/>
    <mergeCell ref="P18:S18"/>
    <mergeCell ref="B19:B23"/>
    <mergeCell ref="AG19:AG23"/>
    <mergeCell ref="P15:S1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2"/>
  <sheetViews>
    <sheetView zoomScalePageLayoutView="0" workbookViewId="0" topLeftCell="A1">
      <selection activeCell="H37" sqref="H37"/>
    </sheetView>
  </sheetViews>
  <sheetFormatPr defaultColWidth="9.140625" defaultRowHeight="15"/>
  <cols>
    <col min="3" max="3" width="3.7109375" style="0" customWidth="1"/>
    <col min="4" max="4" width="0.5625" style="0" customWidth="1"/>
    <col min="5" max="5" width="3.7109375" style="0" customWidth="1"/>
    <col min="6" max="6" width="1.8515625" style="0" customWidth="1"/>
    <col min="7" max="7" width="1.28515625" style="0" customWidth="1"/>
    <col min="8" max="9" width="1.8515625" style="0" customWidth="1"/>
    <col min="10" max="10" width="6.8515625" style="0" customWidth="1"/>
    <col min="11" max="12" width="1.8515625" style="0" customWidth="1"/>
    <col min="13" max="13" width="7.421875" style="0" customWidth="1"/>
    <col min="14" max="15" width="1.8515625" style="0" customWidth="1"/>
    <col min="16" max="16" width="2.421875" style="0" customWidth="1"/>
    <col min="17" max="18" width="1.8515625" style="0" customWidth="1"/>
    <col min="19" max="19" width="2.421875" style="0" customWidth="1"/>
    <col min="20" max="21" width="1.8515625" style="0" customWidth="1"/>
    <col min="22" max="22" width="7.421875" style="0" customWidth="1"/>
    <col min="23" max="24" width="1.8515625" style="0" customWidth="1"/>
    <col min="25" max="25" width="6.8515625" style="0" customWidth="1"/>
    <col min="26" max="27" width="1.8515625" style="0" customWidth="1"/>
    <col min="28" max="28" width="1.28515625" style="0" customWidth="1"/>
    <col min="29" max="29" width="1.8515625" style="0" customWidth="1"/>
    <col min="30" max="30" width="3.7109375" style="0" customWidth="1"/>
    <col min="31" max="31" width="0.5625" style="0" customWidth="1"/>
    <col min="32" max="32" width="3.7109375" style="0" customWidth="1"/>
  </cols>
  <sheetData>
    <row r="1" spans="1:37" ht="13.5" customHeight="1">
      <c r="A1" s="349" t="s">
        <v>15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 t="s">
        <v>1</v>
      </c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</row>
    <row r="2" spans="1:37" ht="13.5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</row>
    <row r="8" spans="6:31" ht="14.25" thickBot="1">
      <c r="F8" t="s">
        <v>16</v>
      </c>
      <c r="G8" s="351" t="s">
        <v>17</v>
      </c>
      <c r="H8" s="351"/>
      <c r="K8">
        <v>2</v>
      </c>
      <c r="L8">
        <v>2</v>
      </c>
      <c r="M8" t="s">
        <v>18</v>
      </c>
      <c r="N8">
        <v>1</v>
      </c>
      <c r="O8">
        <v>0</v>
      </c>
      <c r="P8" t="s">
        <v>19</v>
      </c>
      <c r="Q8" t="s">
        <v>20</v>
      </c>
      <c r="R8" t="s">
        <v>17</v>
      </c>
      <c r="T8">
        <v>1</v>
      </c>
      <c r="U8">
        <v>0</v>
      </c>
      <c r="V8" t="s">
        <v>18</v>
      </c>
      <c r="W8">
        <v>2</v>
      </c>
      <c r="X8">
        <v>2</v>
      </c>
      <c r="Y8" t="s">
        <v>18</v>
      </c>
      <c r="AA8" s="360" t="s">
        <v>21</v>
      </c>
      <c r="AB8" s="353"/>
      <c r="AC8" t="s">
        <v>17</v>
      </c>
      <c r="AE8" s="2"/>
    </row>
    <row r="9" spans="4:32" ht="12.75" customHeight="1">
      <c r="D9" s="8"/>
      <c r="E9" s="9"/>
      <c r="F9" s="9"/>
      <c r="G9" s="10"/>
      <c r="H9" s="31"/>
      <c r="I9" s="32"/>
      <c r="J9" s="32"/>
      <c r="K9" s="33"/>
      <c r="L9" s="32"/>
      <c r="M9" s="32"/>
      <c r="N9" s="34"/>
      <c r="O9" s="32"/>
      <c r="P9" s="32"/>
      <c r="Q9" s="33"/>
      <c r="R9" s="32"/>
      <c r="S9" s="32"/>
      <c r="T9" s="34"/>
      <c r="U9" s="32"/>
      <c r="V9" s="32"/>
      <c r="W9" s="33"/>
      <c r="X9" s="32"/>
      <c r="Y9" s="32"/>
      <c r="Z9" s="32"/>
      <c r="AA9" s="35"/>
      <c r="AB9" s="9"/>
      <c r="AC9" s="8"/>
      <c r="AD9" s="9"/>
      <c r="AE9" s="9"/>
      <c r="AF9" s="12"/>
    </row>
    <row r="10" spans="4:31" ht="6" customHeight="1">
      <c r="D10" s="12"/>
      <c r="E10" s="17"/>
      <c r="F10" s="17"/>
      <c r="G10" s="14"/>
      <c r="H10" s="15"/>
      <c r="I10" s="3"/>
      <c r="J10" s="3"/>
      <c r="K10" s="36"/>
      <c r="L10" s="3"/>
      <c r="M10" s="3"/>
      <c r="N10" s="37"/>
      <c r="O10" s="3"/>
      <c r="P10" s="3"/>
      <c r="Q10" s="36"/>
      <c r="R10" s="3"/>
      <c r="S10" s="3"/>
      <c r="T10" s="37"/>
      <c r="U10" s="3"/>
      <c r="V10" s="3"/>
      <c r="W10" s="36"/>
      <c r="X10" s="3"/>
      <c r="Y10" s="3"/>
      <c r="Z10" s="15"/>
      <c r="AA10" s="16"/>
      <c r="AB10" s="38"/>
      <c r="AC10" s="17"/>
      <c r="AD10" s="17"/>
      <c r="AE10" s="19"/>
    </row>
    <row r="11" spans="4:31" ht="6" customHeight="1">
      <c r="D11" s="12"/>
      <c r="E11" s="17"/>
      <c r="F11" s="17"/>
      <c r="G11" s="18"/>
      <c r="H11" s="19"/>
      <c r="I11" s="17"/>
      <c r="J11" s="17"/>
      <c r="K11" s="39"/>
      <c r="L11" s="17"/>
      <c r="M11" s="17"/>
      <c r="N11" s="40"/>
      <c r="O11" s="17"/>
      <c r="P11" s="17"/>
      <c r="Q11" s="39"/>
      <c r="R11" s="17"/>
      <c r="S11" s="17"/>
      <c r="T11" s="40"/>
      <c r="U11" s="17"/>
      <c r="V11" s="17"/>
      <c r="W11" s="39"/>
      <c r="X11" s="17"/>
      <c r="Y11" s="17"/>
      <c r="Z11" s="19"/>
      <c r="AA11" s="20"/>
      <c r="AB11" s="19"/>
      <c r="AC11" s="17"/>
      <c r="AD11" s="17"/>
      <c r="AE11" s="19"/>
    </row>
    <row r="12" spans="4:31" ht="25.5" customHeight="1">
      <c r="D12" s="12"/>
      <c r="E12" s="17"/>
      <c r="F12" s="17"/>
      <c r="G12" s="18"/>
      <c r="H12" s="17"/>
      <c r="I12" s="17"/>
      <c r="J12" s="98">
        <v>1</v>
      </c>
      <c r="K12" s="39"/>
      <c r="L12" s="17"/>
      <c r="M12" s="98">
        <v>2</v>
      </c>
      <c r="N12" s="40"/>
      <c r="O12" s="17"/>
      <c r="P12" s="17"/>
      <c r="Q12" s="39"/>
      <c r="R12" s="17"/>
      <c r="S12" s="17"/>
      <c r="T12" s="40"/>
      <c r="U12" s="17"/>
      <c r="V12" s="98">
        <v>3</v>
      </c>
      <c r="W12" s="39"/>
      <c r="X12" s="17"/>
      <c r="Y12" s="98">
        <v>4</v>
      </c>
      <c r="Z12" s="17"/>
      <c r="AA12" s="20"/>
      <c r="AB12" s="19"/>
      <c r="AC12" s="17"/>
      <c r="AD12" s="17"/>
      <c r="AE12" s="19"/>
    </row>
    <row r="13" spans="4:31" ht="6" customHeight="1">
      <c r="D13" s="12"/>
      <c r="E13" s="17"/>
      <c r="F13" s="17"/>
      <c r="G13" s="18"/>
      <c r="H13" s="19"/>
      <c r="I13" s="21"/>
      <c r="J13" s="17"/>
      <c r="K13" s="41"/>
      <c r="L13" s="23"/>
      <c r="M13" s="17"/>
      <c r="N13" s="42"/>
      <c r="O13" s="23"/>
      <c r="P13" s="17"/>
      <c r="Q13" s="41"/>
      <c r="R13" s="23"/>
      <c r="S13" s="17"/>
      <c r="T13" s="42"/>
      <c r="U13" s="23"/>
      <c r="V13" s="17"/>
      <c r="W13" s="41"/>
      <c r="X13" s="23"/>
      <c r="Y13" s="17"/>
      <c r="Z13" s="24"/>
      <c r="AA13" s="20"/>
      <c r="AB13" s="19"/>
      <c r="AC13" s="17"/>
      <c r="AD13" s="17"/>
      <c r="AE13" s="19"/>
    </row>
    <row r="14" spans="4:31" ht="6" customHeight="1">
      <c r="D14" s="12"/>
      <c r="E14" s="17"/>
      <c r="F14" s="17"/>
      <c r="G14" s="18"/>
      <c r="H14" s="19"/>
      <c r="I14" s="17"/>
      <c r="J14" s="17"/>
      <c r="K14" s="39"/>
      <c r="L14" s="17"/>
      <c r="M14" s="17"/>
      <c r="N14" s="40"/>
      <c r="O14" s="17"/>
      <c r="P14" s="17"/>
      <c r="Q14" s="39"/>
      <c r="R14" s="17"/>
      <c r="S14" s="17"/>
      <c r="T14" s="40"/>
      <c r="U14" s="17"/>
      <c r="V14" s="17"/>
      <c r="W14" s="39"/>
      <c r="X14" s="17"/>
      <c r="Y14" s="17"/>
      <c r="Z14" s="19"/>
      <c r="AA14" s="20"/>
      <c r="AB14" s="19"/>
      <c r="AC14" s="17"/>
      <c r="AD14" s="17"/>
      <c r="AE14" s="19"/>
    </row>
    <row r="15" spans="4:31" ht="37.5" customHeight="1">
      <c r="D15" s="12"/>
      <c r="E15" s="17"/>
      <c r="F15" s="17"/>
      <c r="G15" s="18"/>
      <c r="H15" s="17"/>
      <c r="I15" s="17"/>
      <c r="J15" s="26" t="s">
        <v>22</v>
      </c>
      <c r="K15" s="39"/>
      <c r="L15" s="17"/>
      <c r="M15" s="26" t="s">
        <v>23</v>
      </c>
      <c r="N15" s="40"/>
      <c r="O15" s="17"/>
      <c r="P15" s="26"/>
      <c r="Q15" s="43"/>
      <c r="R15" s="44"/>
      <c r="S15" s="44"/>
      <c r="T15" s="40"/>
      <c r="U15" s="17"/>
      <c r="V15" s="26" t="s">
        <v>23</v>
      </c>
      <c r="W15" s="39"/>
      <c r="X15" s="17"/>
      <c r="Y15" s="26" t="s">
        <v>22</v>
      </c>
      <c r="Z15" s="17"/>
      <c r="AA15" s="20"/>
      <c r="AB15" s="19"/>
      <c r="AC15" s="17"/>
      <c r="AD15" s="17"/>
      <c r="AE15" s="19"/>
    </row>
    <row r="16" spans="2:33" ht="6" customHeight="1">
      <c r="B16" s="361" t="s">
        <v>24</v>
      </c>
      <c r="D16" s="12"/>
      <c r="E16" s="23"/>
      <c r="F16" s="23"/>
      <c r="G16" s="18"/>
      <c r="H16" s="45"/>
      <c r="I16" s="17"/>
      <c r="J16" s="17"/>
      <c r="K16" s="39"/>
      <c r="L16" s="17"/>
      <c r="M16" s="17"/>
      <c r="N16" s="40"/>
      <c r="O16" s="17"/>
      <c r="P16" s="17"/>
      <c r="Q16" s="39"/>
      <c r="R16" s="17"/>
      <c r="S16" s="17"/>
      <c r="T16" s="40"/>
      <c r="U16" s="17"/>
      <c r="V16" s="17"/>
      <c r="W16" s="39"/>
      <c r="X16" s="17"/>
      <c r="Y16" s="17"/>
      <c r="Z16" s="19"/>
      <c r="AA16" s="20"/>
      <c r="AB16" s="19"/>
      <c r="AC16" s="23"/>
      <c r="AD16" s="23"/>
      <c r="AE16" s="19"/>
      <c r="AG16" s="361" t="s">
        <v>25</v>
      </c>
    </row>
    <row r="17" spans="2:33" ht="6" customHeight="1">
      <c r="B17" s="361"/>
      <c r="D17" s="12"/>
      <c r="E17" s="46"/>
      <c r="F17" s="17"/>
      <c r="G17" s="18"/>
      <c r="H17" s="19"/>
      <c r="I17" s="12"/>
      <c r="J17" s="17"/>
      <c r="K17" s="39"/>
      <c r="L17" s="17"/>
      <c r="M17" s="17"/>
      <c r="N17" s="40"/>
      <c r="O17" s="17"/>
      <c r="P17" s="17"/>
      <c r="Q17" s="39"/>
      <c r="R17" s="17"/>
      <c r="S17" s="17"/>
      <c r="T17" s="40"/>
      <c r="U17" s="17"/>
      <c r="V17" s="17"/>
      <c r="W17" s="39"/>
      <c r="X17" s="17"/>
      <c r="Y17" s="17"/>
      <c r="Z17" s="19"/>
      <c r="AA17" s="20"/>
      <c r="AB17" s="19"/>
      <c r="AC17" s="19"/>
      <c r="AD17" s="17"/>
      <c r="AE17" s="19"/>
      <c r="AG17" s="361"/>
    </row>
    <row r="18" spans="2:33" ht="9" customHeight="1">
      <c r="B18" s="361"/>
      <c r="D18" s="12"/>
      <c r="E18" s="19"/>
      <c r="F18" s="17"/>
      <c r="G18" s="18"/>
      <c r="H18" s="17"/>
      <c r="I18" s="17"/>
      <c r="J18" s="17"/>
      <c r="K18" s="39"/>
      <c r="L18" s="17"/>
      <c r="M18" s="17"/>
      <c r="N18" s="40"/>
      <c r="O18" s="17"/>
      <c r="P18" s="17"/>
      <c r="Q18" s="39"/>
      <c r="R18" s="17"/>
      <c r="S18" s="17"/>
      <c r="T18" s="40"/>
      <c r="U18" s="17"/>
      <c r="V18" s="17"/>
      <c r="W18" s="39"/>
      <c r="X18" s="17"/>
      <c r="Y18" s="17"/>
      <c r="Z18" s="17"/>
      <c r="AA18" s="20"/>
      <c r="AB18" s="19"/>
      <c r="AC18" s="19"/>
      <c r="AD18" s="17"/>
      <c r="AE18" s="19"/>
      <c r="AG18" s="361"/>
    </row>
    <row r="19" spans="2:33" ht="6" customHeight="1">
      <c r="B19" s="361"/>
      <c r="D19" s="12"/>
      <c r="E19" s="19"/>
      <c r="F19" s="17"/>
      <c r="G19" s="18"/>
      <c r="H19" s="19"/>
      <c r="I19" s="12"/>
      <c r="J19" s="17"/>
      <c r="K19" s="39"/>
      <c r="L19" s="17"/>
      <c r="M19" s="17"/>
      <c r="N19" s="40"/>
      <c r="O19" s="17"/>
      <c r="P19" s="17"/>
      <c r="Q19" s="39"/>
      <c r="R19" s="17"/>
      <c r="S19" s="17"/>
      <c r="T19" s="40"/>
      <c r="U19" s="17"/>
      <c r="V19" s="17"/>
      <c r="W19" s="39"/>
      <c r="X19" s="17"/>
      <c r="Y19" s="17"/>
      <c r="Z19" s="19"/>
      <c r="AA19" s="20"/>
      <c r="AB19" s="19"/>
      <c r="AC19" s="19"/>
      <c r="AD19" s="17"/>
      <c r="AE19" s="19"/>
      <c r="AG19" s="361"/>
    </row>
    <row r="20" spans="2:33" ht="6" customHeight="1">
      <c r="B20" s="361"/>
      <c r="D20" s="12"/>
      <c r="E20" s="9"/>
      <c r="F20" s="9"/>
      <c r="G20" s="18"/>
      <c r="H20" s="45"/>
      <c r="I20" s="17"/>
      <c r="J20" s="17"/>
      <c r="K20" s="39"/>
      <c r="L20" s="17"/>
      <c r="M20" s="17"/>
      <c r="N20" s="40"/>
      <c r="O20" s="17"/>
      <c r="P20" s="17"/>
      <c r="Q20" s="39"/>
      <c r="R20" s="17"/>
      <c r="S20" s="17"/>
      <c r="T20" s="40"/>
      <c r="U20" s="17"/>
      <c r="V20" s="17"/>
      <c r="W20" s="39"/>
      <c r="X20" s="17"/>
      <c r="Y20" s="17"/>
      <c r="Z20" s="19"/>
      <c r="AA20" s="20"/>
      <c r="AB20" s="19"/>
      <c r="AC20" s="9"/>
      <c r="AD20" s="9"/>
      <c r="AE20" s="19"/>
      <c r="AG20" s="361"/>
    </row>
    <row r="21" spans="4:31" ht="37.5" customHeight="1">
      <c r="D21" s="12"/>
      <c r="E21" s="17"/>
      <c r="F21" s="17"/>
      <c r="G21" s="18"/>
      <c r="H21" s="17"/>
      <c r="I21" s="17"/>
      <c r="J21" s="26"/>
      <c r="K21" s="39"/>
      <c r="L21" s="17"/>
      <c r="M21" s="26"/>
      <c r="N21" s="40"/>
      <c r="O21" s="17"/>
      <c r="P21" s="17"/>
      <c r="Q21" s="39"/>
      <c r="R21" s="17"/>
      <c r="S21" s="17"/>
      <c r="T21" s="40"/>
      <c r="U21" s="17"/>
      <c r="V21" s="17"/>
      <c r="W21" s="39"/>
      <c r="X21" s="17"/>
      <c r="Y21" s="17"/>
      <c r="Z21" s="17"/>
      <c r="AA21" s="20"/>
      <c r="AB21" s="19"/>
      <c r="AC21" s="17"/>
      <c r="AD21" s="17"/>
      <c r="AE21" s="19"/>
    </row>
    <row r="22" spans="4:31" ht="6" customHeight="1">
      <c r="D22" s="12"/>
      <c r="E22" s="17"/>
      <c r="F22" s="17"/>
      <c r="G22" s="18"/>
      <c r="H22" s="19"/>
      <c r="I22" s="21"/>
      <c r="J22" s="17"/>
      <c r="K22" s="41"/>
      <c r="L22" s="23"/>
      <c r="M22" s="17"/>
      <c r="N22" s="42"/>
      <c r="O22" s="23"/>
      <c r="P22" s="17"/>
      <c r="Q22" s="41"/>
      <c r="R22" s="23"/>
      <c r="S22" s="17"/>
      <c r="T22" s="42"/>
      <c r="U22" s="23"/>
      <c r="V22" s="17"/>
      <c r="W22" s="41"/>
      <c r="X22" s="23"/>
      <c r="Y22" s="17"/>
      <c r="Z22" s="24"/>
      <c r="AA22" s="20"/>
      <c r="AB22" s="19"/>
      <c r="AC22" s="17"/>
      <c r="AD22" s="17"/>
      <c r="AE22" s="19"/>
    </row>
    <row r="23" spans="4:31" ht="6" customHeight="1">
      <c r="D23" s="12"/>
      <c r="E23" s="17"/>
      <c r="F23" s="17"/>
      <c r="G23" s="18"/>
      <c r="H23" s="19"/>
      <c r="I23" s="17"/>
      <c r="J23" s="17"/>
      <c r="K23" s="39"/>
      <c r="L23" s="17"/>
      <c r="M23" s="17"/>
      <c r="N23" s="40"/>
      <c r="O23" s="17"/>
      <c r="P23" s="17"/>
      <c r="Q23" s="39"/>
      <c r="R23" s="17"/>
      <c r="S23" s="17"/>
      <c r="T23" s="40"/>
      <c r="U23" s="17"/>
      <c r="V23" s="17"/>
      <c r="W23" s="39"/>
      <c r="X23" s="17"/>
      <c r="Y23" s="17"/>
      <c r="Z23" s="19"/>
      <c r="AA23" s="20"/>
      <c r="AB23" s="19"/>
      <c r="AC23" s="17"/>
      <c r="AD23" s="17"/>
      <c r="AE23" s="19"/>
    </row>
    <row r="24" spans="4:31" ht="25.5" customHeight="1">
      <c r="D24" s="12"/>
      <c r="E24" s="17"/>
      <c r="F24" s="17"/>
      <c r="G24" s="18"/>
      <c r="H24" s="17"/>
      <c r="I24" s="17"/>
      <c r="J24" s="17"/>
      <c r="K24" s="39"/>
      <c r="L24" s="17"/>
      <c r="M24" s="17"/>
      <c r="N24" s="40"/>
      <c r="O24" s="17"/>
      <c r="P24" s="17"/>
      <c r="Q24" s="39"/>
      <c r="R24" s="17"/>
      <c r="S24" s="17"/>
      <c r="T24" s="40"/>
      <c r="U24" s="17"/>
      <c r="V24" s="17"/>
      <c r="W24" s="39"/>
      <c r="X24" s="17"/>
      <c r="Y24" s="17"/>
      <c r="Z24" s="17"/>
      <c r="AA24" s="20"/>
      <c r="AB24" s="19"/>
      <c r="AC24" s="17"/>
      <c r="AD24" s="17"/>
      <c r="AE24" s="19"/>
    </row>
    <row r="25" spans="4:31" ht="6" customHeight="1">
      <c r="D25" s="12"/>
      <c r="E25" s="17"/>
      <c r="F25" s="17"/>
      <c r="G25" s="14"/>
      <c r="H25" s="15"/>
      <c r="I25" s="3"/>
      <c r="J25" s="3"/>
      <c r="K25" s="36"/>
      <c r="L25" s="3"/>
      <c r="M25" s="3"/>
      <c r="N25" s="37"/>
      <c r="O25" s="3"/>
      <c r="P25" s="3"/>
      <c r="Q25" s="36"/>
      <c r="R25" s="3"/>
      <c r="S25" s="3"/>
      <c r="T25" s="37"/>
      <c r="U25" s="3"/>
      <c r="V25" s="3"/>
      <c r="W25" s="36"/>
      <c r="X25" s="3"/>
      <c r="Y25" s="3"/>
      <c r="Z25" s="15"/>
      <c r="AA25" s="16"/>
      <c r="AB25" s="15"/>
      <c r="AC25" s="17"/>
      <c r="AD25" s="17"/>
      <c r="AE25" s="19"/>
    </row>
    <row r="26" spans="4:31" ht="6" customHeight="1">
      <c r="D26" s="12"/>
      <c r="E26" s="17"/>
      <c r="F26" s="17"/>
      <c r="G26" s="18"/>
      <c r="H26" s="19"/>
      <c r="I26" s="17"/>
      <c r="J26" s="17"/>
      <c r="K26" s="39"/>
      <c r="L26" s="17"/>
      <c r="M26" s="17"/>
      <c r="N26" s="40"/>
      <c r="O26" s="17"/>
      <c r="P26" s="17"/>
      <c r="Q26" s="39"/>
      <c r="R26" s="17"/>
      <c r="S26" s="17"/>
      <c r="T26" s="40"/>
      <c r="U26" s="17"/>
      <c r="V26" s="17"/>
      <c r="W26" s="39"/>
      <c r="X26" s="17"/>
      <c r="Y26" s="17"/>
      <c r="Z26" s="19"/>
      <c r="AA26" s="20"/>
      <c r="AB26" s="19"/>
      <c r="AC26" s="17"/>
      <c r="AD26" s="17"/>
      <c r="AE26" s="19"/>
    </row>
    <row r="27" spans="4:31" ht="12.75" customHeight="1" thickBot="1">
      <c r="D27" s="21"/>
      <c r="E27" s="23"/>
      <c r="F27" s="23"/>
      <c r="G27" s="29"/>
      <c r="H27" s="47"/>
      <c r="I27" s="48"/>
      <c r="J27" s="48"/>
      <c r="K27" s="49"/>
      <c r="L27" s="48"/>
      <c r="M27" s="48"/>
      <c r="N27" s="50"/>
      <c r="O27" s="48"/>
      <c r="P27" s="48"/>
      <c r="Q27" s="49"/>
      <c r="R27" s="48"/>
      <c r="S27" s="48"/>
      <c r="T27" s="48"/>
      <c r="U27" s="51"/>
      <c r="V27" s="48"/>
      <c r="W27" s="49"/>
      <c r="X27" s="48"/>
      <c r="Y27" s="48"/>
      <c r="Z27" s="48"/>
      <c r="AA27" s="52"/>
      <c r="AB27" s="24"/>
      <c r="AC27" s="23"/>
      <c r="AD27" s="23"/>
      <c r="AE27" s="24"/>
    </row>
    <row r="30" spans="3:32" ht="13.5">
      <c r="C30" s="359" t="s">
        <v>194</v>
      </c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</row>
    <row r="31" spans="3:32" ht="13.5"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</row>
    <row r="32" spans="3:32" ht="13.5"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</row>
  </sheetData>
  <sheetProtection/>
  <mergeCells count="7">
    <mergeCell ref="C30:AF32"/>
    <mergeCell ref="A1:X2"/>
    <mergeCell ref="Y1:AK2"/>
    <mergeCell ref="G8:H8"/>
    <mergeCell ref="AA8:AB8"/>
    <mergeCell ref="B16:B20"/>
    <mergeCell ref="AG16:AG2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61"/>
  <sheetViews>
    <sheetView view="pageBreakPreview" zoomScaleSheetLayoutView="100" zoomScalePageLayoutView="0" workbookViewId="0" topLeftCell="A235">
      <selection activeCell="K267" sqref="K267"/>
    </sheetView>
  </sheetViews>
  <sheetFormatPr defaultColWidth="2.140625" defaultRowHeight="20.25" customHeight="1"/>
  <cols>
    <col min="1" max="49" width="3.140625" style="53" customWidth="1"/>
    <col min="50" max="16384" width="2.140625" style="53" customWidth="1"/>
  </cols>
  <sheetData>
    <row r="1" spans="1:48" ht="21.75" customHeight="1">
      <c r="A1" s="419"/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419"/>
      <c r="AO1" s="419"/>
      <c r="AP1" s="419"/>
      <c r="AQ1" s="419"/>
      <c r="AR1" s="419"/>
      <c r="AS1" s="419"/>
      <c r="AT1" s="419"/>
      <c r="AU1" s="419"/>
      <c r="AV1" s="419"/>
    </row>
    <row r="2" spans="1:48" ht="21.75" customHeight="1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19"/>
      <c r="AV2" s="419"/>
    </row>
    <row r="3" ht="18" customHeight="1"/>
    <row r="4" spans="2:38" ht="18" customHeight="1">
      <c r="B4" s="406" t="s">
        <v>26</v>
      </c>
      <c r="C4" s="406"/>
      <c r="D4" s="406"/>
      <c r="E4" s="406"/>
      <c r="F4" s="54"/>
      <c r="R4" s="406" t="s">
        <v>27</v>
      </c>
      <c r="S4" s="406"/>
      <c r="T4" s="406"/>
      <c r="U4" s="406"/>
      <c r="V4" s="54"/>
      <c r="AH4" s="406" t="s">
        <v>28</v>
      </c>
      <c r="AI4" s="406"/>
      <c r="AJ4" s="406"/>
      <c r="AK4" s="406"/>
      <c r="AL4" s="54"/>
    </row>
    <row r="5" spans="4:45" ht="18" customHeight="1">
      <c r="D5" s="400"/>
      <c r="E5" s="400"/>
      <c r="H5" s="55"/>
      <c r="L5" s="400"/>
      <c r="M5" s="400"/>
      <c r="T5" s="400"/>
      <c r="U5" s="400"/>
      <c r="X5" s="55"/>
      <c r="AB5" s="400"/>
      <c r="AC5" s="400"/>
      <c r="AJ5" s="400"/>
      <c r="AK5" s="400"/>
      <c r="AN5" s="55"/>
      <c r="AR5" s="400"/>
      <c r="AS5" s="400"/>
    </row>
    <row r="6" spans="5:44" ht="18" customHeight="1">
      <c r="E6" s="56"/>
      <c r="F6" s="57"/>
      <c r="G6" s="57"/>
      <c r="H6" s="401" t="s">
        <v>29</v>
      </c>
      <c r="I6" s="401"/>
      <c r="J6" s="57"/>
      <c r="K6" s="57"/>
      <c r="L6" s="58"/>
      <c r="U6" s="56"/>
      <c r="V6" s="57"/>
      <c r="W6" s="57"/>
      <c r="X6" s="401" t="s">
        <v>29</v>
      </c>
      <c r="Y6" s="401"/>
      <c r="Z6" s="57"/>
      <c r="AA6" s="57"/>
      <c r="AB6" s="58"/>
      <c r="AK6" s="56"/>
      <c r="AL6" s="57"/>
      <c r="AM6" s="57"/>
      <c r="AN6" s="401" t="s">
        <v>29</v>
      </c>
      <c r="AO6" s="401"/>
      <c r="AP6" s="57"/>
      <c r="AQ6" s="57"/>
      <c r="AR6" s="58"/>
    </row>
    <row r="7" spans="2:47" ht="18" customHeight="1">
      <c r="B7" s="400"/>
      <c r="C7" s="400"/>
      <c r="E7" s="59"/>
      <c r="F7" s="402"/>
      <c r="G7" s="402"/>
      <c r="H7" s="396" t="s">
        <v>30</v>
      </c>
      <c r="I7" s="396"/>
      <c r="J7" s="402"/>
      <c r="K7" s="402"/>
      <c r="L7" s="60"/>
      <c r="N7" s="400"/>
      <c r="O7" s="400"/>
      <c r="R7" s="400"/>
      <c r="S7" s="400"/>
      <c r="U7" s="59"/>
      <c r="V7" s="402"/>
      <c r="W7" s="402"/>
      <c r="X7" s="393" t="s">
        <v>31</v>
      </c>
      <c r="Y7" s="393"/>
      <c r="Z7" s="402"/>
      <c r="AA7" s="402"/>
      <c r="AB7" s="60"/>
      <c r="AD7" s="400"/>
      <c r="AE7" s="400"/>
      <c r="AH7" s="400"/>
      <c r="AI7" s="400"/>
      <c r="AK7" s="59"/>
      <c r="AL7" s="402"/>
      <c r="AM7" s="402"/>
      <c r="AN7" s="394" t="s">
        <v>32</v>
      </c>
      <c r="AO7" s="394"/>
      <c r="AP7" s="402"/>
      <c r="AQ7" s="402"/>
      <c r="AR7" s="60"/>
      <c r="AT7" s="400"/>
      <c r="AU7" s="400"/>
    </row>
    <row r="8" spans="3:46" ht="18" customHeight="1">
      <c r="C8" s="56"/>
      <c r="D8" s="401" t="s">
        <v>33</v>
      </c>
      <c r="E8" s="401"/>
      <c r="F8" s="57"/>
      <c r="G8" s="59"/>
      <c r="K8" s="56"/>
      <c r="L8" s="401" t="s">
        <v>34</v>
      </c>
      <c r="M8" s="401"/>
      <c r="N8" s="58"/>
      <c r="S8" s="56"/>
      <c r="T8" s="401" t="s">
        <v>33</v>
      </c>
      <c r="U8" s="401"/>
      <c r="V8" s="57"/>
      <c r="W8" s="59"/>
      <c r="AA8" s="56"/>
      <c r="AB8" s="401" t="s">
        <v>35</v>
      </c>
      <c r="AC8" s="401"/>
      <c r="AD8" s="58"/>
      <c r="AI8" s="56"/>
      <c r="AJ8" s="401" t="s">
        <v>33</v>
      </c>
      <c r="AK8" s="401"/>
      <c r="AL8" s="57"/>
      <c r="AM8" s="59"/>
      <c r="AQ8" s="56"/>
      <c r="AR8" s="401" t="s">
        <v>36</v>
      </c>
      <c r="AS8" s="401"/>
      <c r="AT8" s="58"/>
    </row>
    <row r="9" spans="3:46" ht="18" customHeight="1">
      <c r="C9" s="59"/>
      <c r="D9" s="412" t="s">
        <v>37</v>
      </c>
      <c r="E9" s="412"/>
      <c r="G9" s="59"/>
      <c r="K9" s="59"/>
      <c r="L9" s="396" t="s">
        <v>38</v>
      </c>
      <c r="M9" s="396"/>
      <c r="N9" s="60"/>
      <c r="S9" s="59"/>
      <c r="T9" s="417" t="s">
        <v>39</v>
      </c>
      <c r="U9" s="417"/>
      <c r="W9" s="59"/>
      <c r="AA9" s="59"/>
      <c r="AB9" s="396" t="s">
        <v>40</v>
      </c>
      <c r="AC9" s="396"/>
      <c r="AD9" s="60"/>
      <c r="AI9" s="59"/>
      <c r="AJ9" s="412" t="s">
        <v>41</v>
      </c>
      <c r="AK9" s="412"/>
      <c r="AM9" s="59"/>
      <c r="AQ9" s="59"/>
      <c r="AR9" s="407" t="s">
        <v>42</v>
      </c>
      <c r="AS9" s="407"/>
      <c r="AT9" s="60"/>
    </row>
    <row r="10" spans="2:47" ht="18" customHeight="1">
      <c r="B10" s="395" t="s">
        <v>39</v>
      </c>
      <c r="C10" s="395"/>
      <c r="F10" s="395" t="s">
        <v>31</v>
      </c>
      <c r="G10" s="395"/>
      <c r="J10" s="395" t="s">
        <v>40</v>
      </c>
      <c r="K10" s="395"/>
      <c r="L10" s="61"/>
      <c r="M10" s="61"/>
      <c r="N10" s="418" t="s">
        <v>43</v>
      </c>
      <c r="O10" s="418"/>
      <c r="P10" s="62"/>
      <c r="R10" s="395" t="s">
        <v>37</v>
      </c>
      <c r="S10" s="395"/>
      <c r="T10" s="63"/>
      <c r="U10" s="63"/>
      <c r="V10" s="395" t="s">
        <v>30</v>
      </c>
      <c r="W10" s="395"/>
      <c r="X10" s="63"/>
      <c r="Y10" s="63"/>
      <c r="Z10" s="395" t="s">
        <v>38</v>
      </c>
      <c r="AA10" s="395"/>
      <c r="AB10" s="64"/>
      <c r="AC10" s="64"/>
      <c r="AD10" s="394" t="s">
        <v>44</v>
      </c>
      <c r="AE10" s="394"/>
      <c r="AF10" s="63"/>
      <c r="AG10" s="63"/>
      <c r="AH10" s="395" t="s">
        <v>42</v>
      </c>
      <c r="AI10" s="395"/>
      <c r="AJ10" s="63"/>
      <c r="AK10" s="63"/>
      <c r="AL10" s="404" t="s">
        <v>45</v>
      </c>
      <c r="AM10" s="404"/>
      <c r="AN10" s="63"/>
      <c r="AO10" s="63"/>
      <c r="AP10" s="412" t="s">
        <v>41</v>
      </c>
      <c r="AQ10" s="412"/>
      <c r="AR10" s="64"/>
      <c r="AS10" s="64"/>
      <c r="AT10" s="404" t="s">
        <v>46</v>
      </c>
      <c r="AU10" s="404"/>
    </row>
    <row r="11" spans="2:47" ht="18" customHeight="1">
      <c r="B11" s="417"/>
      <c r="C11" s="417"/>
      <c r="E11" s="59"/>
      <c r="F11" s="396"/>
      <c r="G11" s="396"/>
      <c r="H11" s="396" t="s">
        <v>47</v>
      </c>
      <c r="I11" s="396"/>
      <c r="J11" s="396"/>
      <c r="K11" s="396"/>
      <c r="L11" s="60"/>
      <c r="M11" s="61"/>
      <c r="N11" s="396"/>
      <c r="O11" s="396"/>
      <c r="R11" s="417"/>
      <c r="S11" s="417"/>
      <c r="U11" s="59"/>
      <c r="V11" s="396"/>
      <c r="W11" s="396"/>
      <c r="X11" s="396" t="s">
        <v>47</v>
      </c>
      <c r="Y11" s="396"/>
      <c r="Z11" s="396"/>
      <c r="AA11" s="396"/>
      <c r="AB11" s="60"/>
      <c r="AC11" s="61"/>
      <c r="AD11" s="396"/>
      <c r="AE11" s="396"/>
      <c r="AH11" s="417"/>
      <c r="AI11" s="417"/>
      <c r="AK11" s="59"/>
      <c r="AL11" s="396"/>
      <c r="AM11" s="396"/>
      <c r="AN11" s="396" t="s">
        <v>47</v>
      </c>
      <c r="AO11" s="396"/>
      <c r="AP11" s="396"/>
      <c r="AQ11" s="396"/>
      <c r="AR11" s="60"/>
      <c r="AS11" s="61"/>
      <c r="AT11" s="396"/>
      <c r="AU11" s="396"/>
    </row>
    <row r="12" spans="3:46" ht="18" customHeight="1">
      <c r="C12" s="61"/>
      <c r="E12" s="65"/>
      <c r="F12" s="66"/>
      <c r="G12" s="66"/>
      <c r="H12" s="397" t="s">
        <v>44</v>
      </c>
      <c r="I12" s="397"/>
      <c r="J12" s="66"/>
      <c r="K12" s="66"/>
      <c r="L12" s="55"/>
      <c r="M12" s="61"/>
      <c r="N12" s="61"/>
      <c r="S12" s="61"/>
      <c r="U12" s="65"/>
      <c r="V12" s="66"/>
      <c r="W12" s="66"/>
      <c r="X12" s="397" t="s">
        <v>48</v>
      </c>
      <c r="Y12" s="397"/>
      <c r="Z12" s="66"/>
      <c r="AA12" s="66"/>
      <c r="AB12" s="55"/>
      <c r="AC12" s="61"/>
      <c r="AD12" s="61"/>
      <c r="AI12" s="61"/>
      <c r="AK12" s="65"/>
      <c r="AL12" s="66"/>
      <c r="AM12" s="66"/>
      <c r="AN12" s="398" t="s">
        <v>30</v>
      </c>
      <c r="AO12" s="398"/>
      <c r="AP12" s="66"/>
      <c r="AQ12" s="66"/>
      <c r="AR12" s="55"/>
      <c r="AS12" s="61"/>
      <c r="AT12" s="61"/>
    </row>
    <row r="13" spans="3:46" ht="18" customHeight="1">
      <c r="C13" s="61"/>
      <c r="D13" s="400"/>
      <c r="E13" s="400"/>
      <c r="F13" s="61"/>
      <c r="G13" s="61"/>
      <c r="H13" s="67"/>
      <c r="I13" s="67"/>
      <c r="J13" s="61"/>
      <c r="K13" s="61"/>
      <c r="L13" s="402"/>
      <c r="M13" s="402"/>
      <c r="N13" s="61"/>
      <c r="S13" s="61"/>
      <c r="T13" s="400"/>
      <c r="U13" s="400"/>
      <c r="V13" s="61"/>
      <c r="W13" s="61"/>
      <c r="X13" s="67"/>
      <c r="Y13" s="67"/>
      <c r="Z13" s="61"/>
      <c r="AA13" s="61"/>
      <c r="AB13" s="402"/>
      <c r="AC13" s="402"/>
      <c r="AD13" s="61"/>
      <c r="AI13" s="61"/>
      <c r="AJ13" s="400"/>
      <c r="AK13" s="400"/>
      <c r="AL13" s="61"/>
      <c r="AM13" s="61"/>
      <c r="AN13" s="67"/>
      <c r="AO13" s="67"/>
      <c r="AP13" s="61"/>
      <c r="AQ13" s="61"/>
      <c r="AR13" s="402"/>
      <c r="AS13" s="402"/>
      <c r="AT13" s="61"/>
    </row>
    <row r="14" spans="3:46" ht="18" customHeight="1">
      <c r="C14" s="61"/>
      <c r="D14" s="68"/>
      <c r="E14" s="68"/>
      <c r="F14" s="61"/>
      <c r="G14" s="61"/>
      <c r="H14" s="67"/>
      <c r="I14" s="67"/>
      <c r="J14" s="61"/>
      <c r="K14" s="61"/>
      <c r="L14" s="69"/>
      <c r="M14" s="69"/>
      <c r="N14" s="61"/>
      <c r="S14" s="61"/>
      <c r="T14" s="68"/>
      <c r="U14" s="68"/>
      <c r="V14" s="61"/>
      <c r="W14" s="61"/>
      <c r="X14" s="67"/>
      <c r="Y14" s="67"/>
      <c r="Z14" s="61"/>
      <c r="AA14" s="61"/>
      <c r="AB14" s="69"/>
      <c r="AC14" s="69"/>
      <c r="AD14" s="61"/>
      <c r="AI14" s="61"/>
      <c r="AJ14" s="68"/>
      <c r="AK14" s="68"/>
      <c r="AL14" s="61"/>
      <c r="AM14" s="61"/>
      <c r="AN14" s="67"/>
      <c r="AO14" s="67"/>
      <c r="AP14" s="61"/>
      <c r="AQ14" s="61"/>
      <c r="AR14" s="69"/>
      <c r="AS14" s="69"/>
      <c r="AT14" s="61"/>
    </row>
    <row r="15" spans="2:40" ht="18" customHeight="1">
      <c r="B15" s="415" t="s">
        <v>49</v>
      </c>
      <c r="C15" s="416"/>
      <c r="D15" s="416"/>
      <c r="E15" s="416"/>
      <c r="F15" s="70"/>
      <c r="G15" s="70"/>
      <c r="H15" s="54"/>
      <c r="R15" s="415" t="s">
        <v>50</v>
      </c>
      <c r="S15" s="416"/>
      <c r="T15" s="416"/>
      <c r="U15" s="416"/>
      <c r="V15" s="70"/>
      <c r="W15" s="70"/>
      <c r="X15" s="54"/>
      <c r="AF15" s="61"/>
      <c r="AG15" s="61"/>
      <c r="AH15" s="406" t="s">
        <v>51</v>
      </c>
      <c r="AI15" s="406"/>
      <c r="AJ15" s="406"/>
      <c r="AK15" s="406"/>
      <c r="AL15" s="70"/>
      <c r="AM15" s="70"/>
      <c r="AN15" s="54"/>
    </row>
    <row r="16" spans="4:47" ht="18" customHeight="1">
      <c r="D16" s="374"/>
      <c r="E16" s="375"/>
      <c r="F16" s="376"/>
      <c r="G16" s="388" t="str">
        <f>HYPERLINK(D18)</f>
        <v>箕面</v>
      </c>
      <c r="H16" s="389"/>
      <c r="I16" s="390"/>
      <c r="J16" s="388" t="str">
        <f>HYPERLINK(D20)</f>
        <v>花園</v>
      </c>
      <c r="K16" s="389"/>
      <c r="L16" s="390"/>
      <c r="M16" s="388" t="str">
        <f>HYPERLINK(D22)</f>
        <v>吹田</v>
      </c>
      <c r="N16" s="389"/>
      <c r="O16" s="390"/>
      <c r="T16" s="374"/>
      <c r="U16" s="375"/>
      <c r="V16" s="376"/>
      <c r="W16" s="388" t="str">
        <f>HYPERLINK(T18)</f>
        <v>大阪</v>
      </c>
      <c r="X16" s="389"/>
      <c r="Y16" s="390"/>
      <c r="Z16" s="388" t="str">
        <f>HYPERLINK(T20)</f>
        <v>東淀川</v>
      </c>
      <c r="AA16" s="389"/>
      <c r="AB16" s="390"/>
      <c r="AC16" s="388" t="str">
        <f>HYPERLINK(T22)</f>
        <v>東大阪</v>
      </c>
      <c r="AD16" s="389"/>
      <c r="AE16" s="390"/>
      <c r="AF16" s="61"/>
      <c r="AG16" s="61"/>
      <c r="AH16" s="61"/>
      <c r="AI16" s="61"/>
      <c r="AJ16" s="374"/>
      <c r="AK16" s="375"/>
      <c r="AL16" s="376"/>
      <c r="AM16" s="388" t="str">
        <f>HYPERLINK(AJ18)</f>
        <v>八尾</v>
      </c>
      <c r="AN16" s="389"/>
      <c r="AO16" s="390"/>
      <c r="AP16" s="388" t="str">
        <f>HYPERLINK(AJ20)</f>
        <v>箕面</v>
      </c>
      <c r="AQ16" s="389"/>
      <c r="AR16" s="390"/>
      <c r="AS16" s="388" t="str">
        <f>HYPERLINK(AJ22)</f>
        <v>布施</v>
      </c>
      <c r="AT16" s="389"/>
      <c r="AU16" s="390"/>
    </row>
    <row r="17" spans="4:47" ht="18" customHeight="1">
      <c r="D17" s="377"/>
      <c r="E17" s="378"/>
      <c r="F17" s="379"/>
      <c r="G17" s="380"/>
      <c r="H17" s="381"/>
      <c r="I17" s="382"/>
      <c r="J17" s="380"/>
      <c r="K17" s="381"/>
      <c r="L17" s="382"/>
      <c r="M17" s="380"/>
      <c r="N17" s="381"/>
      <c r="O17" s="382"/>
      <c r="T17" s="377"/>
      <c r="U17" s="378"/>
      <c r="V17" s="379"/>
      <c r="W17" s="380"/>
      <c r="X17" s="381"/>
      <c r="Y17" s="382"/>
      <c r="Z17" s="380"/>
      <c r="AA17" s="381"/>
      <c r="AB17" s="382"/>
      <c r="AC17" s="380"/>
      <c r="AD17" s="381"/>
      <c r="AE17" s="382"/>
      <c r="AF17" s="61"/>
      <c r="AG17" s="61"/>
      <c r="AH17" s="61"/>
      <c r="AI17" s="61"/>
      <c r="AJ17" s="377"/>
      <c r="AK17" s="378"/>
      <c r="AL17" s="379"/>
      <c r="AM17" s="380"/>
      <c r="AN17" s="381"/>
      <c r="AO17" s="382"/>
      <c r="AP17" s="380"/>
      <c r="AQ17" s="381"/>
      <c r="AR17" s="382"/>
      <c r="AS17" s="380"/>
      <c r="AT17" s="381"/>
      <c r="AU17" s="382"/>
    </row>
    <row r="18" spans="4:47" ht="18" customHeight="1">
      <c r="D18" s="374" t="s">
        <v>32</v>
      </c>
      <c r="E18" s="375"/>
      <c r="F18" s="376"/>
      <c r="G18" s="368"/>
      <c r="H18" s="369"/>
      <c r="I18" s="370"/>
      <c r="J18" s="374" t="s">
        <v>52</v>
      </c>
      <c r="K18" s="375"/>
      <c r="L18" s="376"/>
      <c r="M18" s="374" t="s">
        <v>53</v>
      </c>
      <c r="N18" s="375"/>
      <c r="O18" s="376"/>
      <c r="P18" s="71"/>
      <c r="Q18" s="71"/>
      <c r="T18" s="374" t="s">
        <v>54</v>
      </c>
      <c r="U18" s="375"/>
      <c r="V18" s="376"/>
      <c r="W18" s="368"/>
      <c r="X18" s="369"/>
      <c r="Y18" s="370"/>
      <c r="Z18" s="374" t="s">
        <v>33</v>
      </c>
      <c r="AA18" s="375"/>
      <c r="AB18" s="376"/>
      <c r="AC18" s="374" t="s">
        <v>53</v>
      </c>
      <c r="AD18" s="375"/>
      <c r="AE18" s="376"/>
      <c r="AF18" s="61"/>
      <c r="AG18" s="61"/>
      <c r="AH18" s="61"/>
      <c r="AI18" s="61"/>
      <c r="AJ18" s="374" t="s">
        <v>30</v>
      </c>
      <c r="AK18" s="375"/>
      <c r="AL18" s="376"/>
      <c r="AM18" s="368"/>
      <c r="AN18" s="369"/>
      <c r="AO18" s="370"/>
      <c r="AP18" s="374" t="s">
        <v>55</v>
      </c>
      <c r="AQ18" s="375"/>
      <c r="AR18" s="376"/>
      <c r="AS18" s="374" t="s">
        <v>53</v>
      </c>
      <c r="AT18" s="375"/>
      <c r="AU18" s="376"/>
    </row>
    <row r="19" spans="4:47" ht="18" customHeight="1">
      <c r="D19" s="377"/>
      <c r="E19" s="378"/>
      <c r="F19" s="379"/>
      <c r="G19" s="371"/>
      <c r="H19" s="372"/>
      <c r="I19" s="373"/>
      <c r="J19" s="377" t="s">
        <v>54</v>
      </c>
      <c r="K19" s="378"/>
      <c r="L19" s="379"/>
      <c r="M19" s="377" t="s">
        <v>56</v>
      </c>
      <c r="N19" s="378"/>
      <c r="O19" s="379"/>
      <c r="P19" s="59"/>
      <c r="T19" s="377"/>
      <c r="U19" s="378"/>
      <c r="V19" s="379"/>
      <c r="W19" s="371"/>
      <c r="X19" s="372"/>
      <c r="Y19" s="373"/>
      <c r="Z19" s="377" t="s">
        <v>32</v>
      </c>
      <c r="AA19" s="378"/>
      <c r="AB19" s="379"/>
      <c r="AC19" s="377" t="s">
        <v>57</v>
      </c>
      <c r="AD19" s="378"/>
      <c r="AE19" s="379"/>
      <c r="AF19" s="61"/>
      <c r="AG19" s="61"/>
      <c r="AH19" s="61"/>
      <c r="AI19" s="61"/>
      <c r="AJ19" s="377"/>
      <c r="AK19" s="378"/>
      <c r="AL19" s="379"/>
      <c r="AM19" s="371"/>
      <c r="AN19" s="372"/>
      <c r="AO19" s="373"/>
      <c r="AP19" s="380" t="s">
        <v>58</v>
      </c>
      <c r="AQ19" s="381"/>
      <c r="AR19" s="382"/>
      <c r="AS19" s="380" t="s">
        <v>45</v>
      </c>
      <c r="AT19" s="381"/>
      <c r="AU19" s="382"/>
    </row>
    <row r="20" spans="3:47" ht="18" customHeight="1">
      <c r="C20" s="72"/>
      <c r="D20" s="374" t="s">
        <v>57</v>
      </c>
      <c r="E20" s="375"/>
      <c r="F20" s="376"/>
      <c r="G20" s="362"/>
      <c r="H20" s="363"/>
      <c r="I20" s="364"/>
      <c r="J20" s="368"/>
      <c r="K20" s="369"/>
      <c r="L20" s="370"/>
      <c r="M20" s="374" t="s">
        <v>59</v>
      </c>
      <c r="N20" s="375"/>
      <c r="O20" s="376"/>
      <c r="P20" s="59"/>
      <c r="T20" s="374" t="s">
        <v>56</v>
      </c>
      <c r="U20" s="375"/>
      <c r="V20" s="376"/>
      <c r="W20" s="362"/>
      <c r="X20" s="363"/>
      <c r="Y20" s="364"/>
      <c r="Z20" s="368"/>
      <c r="AA20" s="369"/>
      <c r="AB20" s="370"/>
      <c r="AC20" s="374" t="s">
        <v>60</v>
      </c>
      <c r="AD20" s="375"/>
      <c r="AE20" s="376"/>
      <c r="AF20" s="61"/>
      <c r="AG20" s="61"/>
      <c r="AH20" s="62"/>
      <c r="AI20" s="62"/>
      <c r="AJ20" s="374" t="s">
        <v>32</v>
      </c>
      <c r="AK20" s="375"/>
      <c r="AL20" s="376"/>
      <c r="AM20" s="362"/>
      <c r="AN20" s="363"/>
      <c r="AO20" s="364"/>
      <c r="AP20" s="368"/>
      <c r="AQ20" s="369"/>
      <c r="AR20" s="370"/>
      <c r="AS20" s="374" t="s">
        <v>61</v>
      </c>
      <c r="AT20" s="375"/>
      <c r="AU20" s="376"/>
    </row>
    <row r="21" spans="3:47" ht="18" customHeight="1">
      <c r="C21" s="72"/>
      <c r="D21" s="377"/>
      <c r="E21" s="378"/>
      <c r="F21" s="379"/>
      <c r="G21" s="365"/>
      <c r="H21" s="366"/>
      <c r="I21" s="367"/>
      <c r="J21" s="371"/>
      <c r="K21" s="372"/>
      <c r="L21" s="373"/>
      <c r="M21" s="377" t="s">
        <v>62</v>
      </c>
      <c r="N21" s="378"/>
      <c r="O21" s="379"/>
      <c r="P21" s="62"/>
      <c r="Q21" s="62"/>
      <c r="T21" s="377"/>
      <c r="U21" s="378"/>
      <c r="V21" s="379"/>
      <c r="W21" s="365"/>
      <c r="X21" s="366"/>
      <c r="Y21" s="367"/>
      <c r="Z21" s="371"/>
      <c r="AA21" s="372"/>
      <c r="AB21" s="373"/>
      <c r="AC21" s="377" t="s">
        <v>63</v>
      </c>
      <c r="AD21" s="378"/>
      <c r="AE21" s="379"/>
      <c r="AF21" s="73"/>
      <c r="AG21" s="73"/>
      <c r="AH21" s="62"/>
      <c r="AI21" s="62"/>
      <c r="AJ21" s="377"/>
      <c r="AK21" s="378"/>
      <c r="AL21" s="379"/>
      <c r="AM21" s="365"/>
      <c r="AN21" s="366"/>
      <c r="AO21" s="367"/>
      <c r="AP21" s="371"/>
      <c r="AQ21" s="372"/>
      <c r="AR21" s="373"/>
      <c r="AS21" s="377" t="s">
        <v>46</v>
      </c>
      <c r="AT21" s="378"/>
      <c r="AU21" s="379"/>
    </row>
    <row r="22" spans="3:47" ht="18" customHeight="1">
      <c r="C22" s="72"/>
      <c r="D22" s="374" t="s">
        <v>63</v>
      </c>
      <c r="E22" s="375"/>
      <c r="F22" s="376"/>
      <c r="G22" s="362"/>
      <c r="H22" s="363"/>
      <c r="I22" s="364"/>
      <c r="J22" s="362"/>
      <c r="K22" s="363"/>
      <c r="L22" s="364"/>
      <c r="M22" s="368"/>
      <c r="N22" s="369"/>
      <c r="O22" s="370"/>
      <c r="P22" s="62"/>
      <c r="Q22" s="62"/>
      <c r="T22" s="374" t="s">
        <v>62</v>
      </c>
      <c r="U22" s="375"/>
      <c r="V22" s="376"/>
      <c r="W22" s="362"/>
      <c r="X22" s="363"/>
      <c r="Y22" s="364"/>
      <c r="Z22" s="362"/>
      <c r="AA22" s="363"/>
      <c r="AB22" s="364"/>
      <c r="AC22" s="368"/>
      <c r="AD22" s="369"/>
      <c r="AE22" s="370"/>
      <c r="AF22" s="61"/>
      <c r="AG22" s="61"/>
      <c r="AH22" s="62"/>
      <c r="AI22" s="62"/>
      <c r="AJ22" s="374" t="s">
        <v>58</v>
      </c>
      <c r="AK22" s="375"/>
      <c r="AL22" s="376"/>
      <c r="AM22" s="362"/>
      <c r="AN22" s="363"/>
      <c r="AO22" s="364"/>
      <c r="AP22" s="362"/>
      <c r="AQ22" s="363"/>
      <c r="AR22" s="364"/>
      <c r="AS22" s="368"/>
      <c r="AT22" s="369"/>
      <c r="AU22" s="370"/>
    </row>
    <row r="23" spans="3:47" ht="18" customHeight="1">
      <c r="C23" s="72"/>
      <c r="D23" s="377"/>
      <c r="E23" s="378"/>
      <c r="F23" s="379"/>
      <c r="G23" s="365"/>
      <c r="H23" s="366"/>
      <c r="I23" s="367"/>
      <c r="J23" s="365"/>
      <c r="K23" s="366"/>
      <c r="L23" s="367"/>
      <c r="M23" s="371"/>
      <c r="N23" s="372"/>
      <c r="O23" s="373"/>
      <c r="P23" s="61"/>
      <c r="T23" s="377"/>
      <c r="U23" s="378"/>
      <c r="V23" s="379"/>
      <c r="W23" s="365"/>
      <c r="X23" s="366"/>
      <c r="Y23" s="367"/>
      <c r="Z23" s="365"/>
      <c r="AA23" s="366"/>
      <c r="AB23" s="367"/>
      <c r="AC23" s="371"/>
      <c r="AD23" s="372"/>
      <c r="AE23" s="373"/>
      <c r="AF23" s="62"/>
      <c r="AG23" s="61"/>
      <c r="AH23" s="61"/>
      <c r="AI23" s="61"/>
      <c r="AJ23" s="377"/>
      <c r="AK23" s="378"/>
      <c r="AL23" s="379"/>
      <c r="AM23" s="365"/>
      <c r="AN23" s="366"/>
      <c r="AO23" s="367"/>
      <c r="AP23" s="365"/>
      <c r="AQ23" s="366"/>
      <c r="AR23" s="367"/>
      <c r="AS23" s="371"/>
      <c r="AT23" s="372"/>
      <c r="AU23" s="373"/>
    </row>
    <row r="24" ht="18" customHeight="1"/>
    <row r="25" spans="3:39" ht="18" customHeight="1">
      <c r="C25" s="406" t="s">
        <v>64</v>
      </c>
      <c r="D25" s="406"/>
      <c r="E25" s="406"/>
      <c r="F25" s="406"/>
      <c r="G25" s="54"/>
      <c r="S25" s="406" t="s">
        <v>65</v>
      </c>
      <c r="T25" s="406"/>
      <c r="U25" s="406"/>
      <c r="V25" s="406"/>
      <c r="W25" s="54"/>
      <c r="AI25" s="406" t="s">
        <v>66</v>
      </c>
      <c r="AJ25" s="406"/>
      <c r="AK25" s="406"/>
      <c r="AL25" s="406"/>
      <c r="AM25" s="54"/>
    </row>
    <row r="26" spans="5:46" ht="18" customHeight="1">
      <c r="E26" s="400"/>
      <c r="F26" s="400"/>
      <c r="I26" s="55"/>
      <c r="U26" s="400"/>
      <c r="V26" s="400"/>
      <c r="Y26" s="55"/>
      <c r="AC26" s="400"/>
      <c r="AD26" s="400"/>
      <c r="AK26" s="400"/>
      <c r="AL26" s="400"/>
      <c r="AO26" s="55"/>
      <c r="AS26" s="400"/>
      <c r="AT26" s="400"/>
    </row>
    <row r="27" spans="6:45" ht="18" customHeight="1">
      <c r="F27" s="56"/>
      <c r="G27" s="57"/>
      <c r="H27" s="57"/>
      <c r="I27" s="401" t="s">
        <v>67</v>
      </c>
      <c r="J27" s="401"/>
      <c r="K27" s="57"/>
      <c r="L27" s="57"/>
      <c r="M27" s="58"/>
      <c r="V27" s="56"/>
      <c r="W27" s="57"/>
      <c r="X27" s="57"/>
      <c r="Y27" s="401" t="s">
        <v>68</v>
      </c>
      <c r="Z27" s="401"/>
      <c r="AA27" s="57"/>
      <c r="AB27" s="57"/>
      <c r="AC27" s="58"/>
      <c r="AL27" s="56"/>
      <c r="AM27" s="57"/>
      <c r="AN27" s="57"/>
      <c r="AO27" s="401" t="s">
        <v>69</v>
      </c>
      <c r="AP27" s="401"/>
      <c r="AQ27" s="57"/>
      <c r="AR27" s="57"/>
      <c r="AS27" s="58"/>
    </row>
    <row r="28" spans="3:48" ht="18" customHeight="1">
      <c r="C28" s="68"/>
      <c r="D28" s="68"/>
      <c r="F28" s="59"/>
      <c r="G28" s="69"/>
      <c r="H28" s="69"/>
      <c r="I28" s="407" t="s">
        <v>380</v>
      </c>
      <c r="J28" s="407"/>
      <c r="K28" s="69"/>
      <c r="L28" s="69"/>
      <c r="M28" s="60"/>
      <c r="O28" s="68"/>
      <c r="P28" s="68"/>
      <c r="S28" s="68"/>
      <c r="T28" s="68"/>
      <c r="V28" s="59"/>
      <c r="W28" s="69"/>
      <c r="X28" s="69"/>
      <c r="Y28" s="407" t="s">
        <v>63</v>
      </c>
      <c r="Z28" s="407"/>
      <c r="AA28" s="69"/>
      <c r="AB28" s="69"/>
      <c r="AC28" s="60"/>
      <c r="AE28" s="68"/>
      <c r="AF28" s="68"/>
      <c r="AI28" s="68"/>
      <c r="AJ28" s="68"/>
      <c r="AL28" s="59"/>
      <c r="AM28" s="69"/>
      <c r="AN28" s="69"/>
      <c r="AO28" s="393" t="s">
        <v>37</v>
      </c>
      <c r="AP28" s="393"/>
      <c r="AQ28" s="69"/>
      <c r="AR28" s="69"/>
      <c r="AS28" s="60"/>
      <c r="AU28" s="68"/>
      <c r="AV28" s="68"/>
    </row>
    <row r="29" spans="4:47" ht="18" customHeight="1">
      <c r="D29" s="56"/>
      <c r="E29" s="401" t="s">
        <v>70</v>
      </c>
      <c r="F29" s="401"/>
      <c r="G29" s="57"/>
      <c r="H29" s="59"/>
      <c r="L29" s="56"/>
      <c r="M29" s="401" t="s">
        <v>71</v>
      </c>
      <c r="N29" s="401"/>
      <c r="O29" s="58"/>
      <c r="T29" s="56"/>
      <c r="U29" s="401" t="s">
        <v>72</v>
      </c>
      <c r="V29" s="401"/>
      <c r="W29" s="57"/>
      <c r="X29" s="59"/>
      <c r="AB29" s="56"/>
      <c r="AC29" s="401" t="s">
        <v>73</v>
      </c>
      <c r="AD29" s="401"/>
      <c r="AE29" s="58"/>
      <c r="AJ29" s="56"/>
      <c r="AK29" s="401" t="s">
        <v>70</v>
      </c>
      <c r="AL29" s="401"/>
      <c r="AM29" s="57"/>
      <c r="AN29" s="59"/>
      <c r="AR29" s="56"/>
      <c r="AS29" s="401" t="s">
        <v>73</v>
      </c>
      <c r="AT29" s="401"/>
      <c r="AU29" s="58"/>
    </row>
    <row r="30" spans="4:47" ht="18" customHeight="1">
      <c r="D30" s="59"/>
      <c r="E30" s="396" t="s">
        <v>44</v>
      </c>
      <c r="F30" s="396"/>
      <c r="H30" s="59"/>
      <c r="L30" s="59"/>
      <c r="M30" s="393" t="s">
        <v>74</v>
      </c>
      <c r="N30" s="393"/>
      <c r="O30" s="60"/>
      <c r="T30" s="59"/>
      <c r="U30" s="393" t="s">
        <v>40</v>
      </c>
      <c r="V30" s="393"/>
      <c r="X30" s="59"/>
      <c r="AB30" s="59"/>
      <c r="AC30" s="407" t="s">
        <v>31</v>
      </c>
      <c r="AD30" s="407"/>
      <c r="AE30" s="60"/>
      <c r="AJ30" s="59"/>
      <c r="AK30" s="393" t="s">
        <v>46</v>
      </c>
      <c r="AL30" s="393"/>
      <c r="AN30" s="59"/>
      <c r="AR30" s="59"/>
      <c r="AS30" s="393" t="s">
        <v>62</v>
      </c>
      <c r="AT30" s="393"/>
      <c r="AU30" s="60"/>
    </row>
    <row r="31" spans="3:48" ht="18" customHeight="1">
      <c r="C31" s="395" t="s">
        <v>40</v>
      </c>
      <c r="D31" s="395"/>
      <c r="E31" s="63"/>
      <c r="F31" s="63"/>
      <c r="G31" s="404" t="s">
        <v>63</v>
      </c>
      <c r="H31" s="404"/>
      <c r="I31" s="63"/>
      <c r="J31" s="63"/>
      <c r="K31" s="395" t="s">
        <v>31</v>
      </c>
      <c r="L31" s="395"/>
      <c r="M31" s="64"/>
      <c r="N31" s="74"/>
      <c r="O31" s="394" t="s">
        <v>75</v>
      </c>
      <c r="P31" s="394"/>
      <c r="Q31" s="74"/>
      <c r="R31" s="63"/>
      <c r="S31" s="395" t="s">
        <v>46</v>
      </c>
      <c r="T31" s="395"/>
      <c r="U31" s="63"/>
      <c r="V31" s="63"/>
      <c r="W31" s="395" t="s">
        <v>37</v>
      </c>
      <c r="X31" s="395"/>
      <c r="Y31" s="63"/>
      <c r="Z31" s="63"/>
      <c r="AA31" s="395" t="s">
        <v>62</v>
      </c>
      <c r="AB31" s="395"/>
      <c r="AC31" s="64"/>
      <c r="AD31" s="74"/>
      <c r="AE31" s="394" t="s">
        <v>38</v>
      </c>
      <c r="AF31" s="394"/>
      <c r="AG31" s="63"/>
      <c r="AH31" s="63"/>
      <c r="AI31" s="395" t="s">
        <v>44</v>
      </c>
      <c r="AJ31" s="395"/>
      <c r="AK31" s="63"/>
      <c r="AL31" s="63"/>
      <c r="AM31" s="404" t="s">
        <v>43</v>
      </c>
      <c r="AN31" s="404"/>
      <c r="AO31" s="63"/>
      <c r="AP31" s="63"/>
      <c r="AQ31" s="395" t="s">
        <v>76</v>
      </c>
      <c r="AR31" s="395"/>
      <c r="AS31" s="64"/>
      <c r="AT31" s="64"/>
      <c r="AU31" s="407" t="s">
        <v>45</v>
      </c>
      <c r="AV31" s="407"/>
    </row>
    <row r="32" spans="2:48" ht="18" customHeight="1">
      <c r="B32" s="72"/>
      <c r="C32" s="75"/>
      <c r="D32" s="75"/>
      <c r="F32" s="59"/>
      <c r="G32" s="67"/>
      <c r="H32" s="67"/>
      <c r="I32" s="396" t="s">
        <v>77</v>
      </c>
      <c r="J32" s="396"/>
      <c r="K32" s="67"/>
      <c r="L32" s="67"/>
      <c r="M32" s="60"/>
      <c r="N32" s="61"/>
      <c r="O32" s="67"/>
      <c r="P32" s="67"/>
      <c r="S32" s="75"/>
      <c r="T32" s="75"/>
      <c r="V32" s="59"/>
      <c r="W32" s="67"/>
      <c r="X32" s="67"/>
      <c r="Y32" s="396" t="s">
        <v>78</v>
      </c>
      <c r="Z32" s="396"/>
      <c r="AA32" s="67"/>
      <c r="AB32" s="67"/>
      <c r="AC32" s="60"/>
      <c r="AD32" s="61"/>
      <c r="AE32" s="67"/>
      <c r="AF32" s="67"/>
      <c r="AI32" s="75"/>
      <c r="AJ32" s="75"/>
      <c r="AL32" s="59"/>
      <c r="AM32" s="67"/>
      <c r="AN32" s="67"/>
      <c r="AO32" s="396" t="s">
        <v>77</v>
      </c>
      <c r="AP32" s="396"/>
      <c r="AQ32" s="67"/>
      <c r="AR32" s="67"/>
      <c r="AS32" s="60"/>
      <c r="AT32" s="61"/>
      <c r="AU32" s="67"/>
      <c r="AV32" s="67"/>
    </row>
    <row r="33" spans="2:47" ht="18" customHeight="1">
      <c r="B33" s="72"/>
      <c r="D33" s="61"/>
      <c r="F33" s="65"/>
      <c r="G33" s="66"/>
      <c r="H33" s="66"/>
      <c r="I33" s="405" t="s">
        <v>43</v>
      </c>
      <c r="J33" s="405"/>
      <c r="K33" s="66"/>
      <c r="L33" s="66"/>
      <c r="M33" s="55"/>
      <c r="N33" s="61"/>
      <c r="O33" s="61"/>
      <c r="T33" s="61"/>
      <c r="V33" s="65"/>
      <c r="W33" s="66"/>
      <c r="X33" s="66"/>
      <c r="Y33" s="398" t="s">
        <v>75</v>
      </c>
      <c r="Z33" s="398"/>
      <c r="AA33" s="66"/>
      <c r="AB33" s="66"/>
      <c r="AC33" s="55"/>
      <c r="AD33" s="61"/>
      <c r="AE33" s="61"/>
      <c r="AJ33" s="61"/>
      <c r="AL33" s="65"/>
      <c r="AM33" s="66"/>
      <c r="AN33" s="66"/>
      <c r="AO33" s="398" t="s">
        <v>38</v>
      </c>
      <c r="AP33" s="398"/>
      <c r="AQ33" s="66"/>
      <c r="AR33" s="66"/>
      <c r="AS33" s="55"/>
      <c r="AT33" s="61"/>
      <c r="AU33" s="61"/>
    </row>
    <row r="34" spans="2:46" ht="18" customHeight="1">
      <c r="B34" s="72"/>
      <c r="L34" s="61"/>
      <c r="M34" s="61"/>
      <c r="N34" s="73"/>
      <c r="O34" s="73"/>
      <c r="P34" s="61"/>
      <c r="AB34" s="61"/>
      <c r="AC34" s="61"/>
      <c r="AD34" s="73"/>
      <c r="AE34" s="73"/>
      <c r="AF34" s="61"/>
      <c r="AG34" s="61"/>
      <c r="AH34" s="61"/>
      <c r="AI34" s="61"/>
      <c r="AJ34" s="61"/>
      <c r="AK34" s="61"/>
      <c r="AL34" s="73"/>
      <c r="AM34" s="73"/>
      <c r="AN34" s="61"/>
      <c r="AO34" s="61"/>
      <c r="AP34" s="61"/>
      <c r="AQ34" s="61"/>
      <c r="AR34" s="61"/>
      <c r="AS34" s="61"/>
      <c r="AT34" s="61"/>
    </row>
    <row r="35" spans="2:46" ht="18" customHeight="1">
      <c r="B35" s="72"/>
      <c r="L35" s="61"/>
      <c r="M35" s="61"/>
      <c r="N35" s="73"/>
      <c r="O35" s="73"/>
      <c r="P35" s="61"/>
      <c r="AB35" s="61"/>
      <c r="AC35" s="61"/>
      <c r="AD35" s="73"/>
      <c r="AE35" s="73"/>
      <c r="AF35" s="61"/>
      <c r="AG35" s="61"/>
      <c r="AH35" s="61"/>
      <c r="AI35" s="61"/>
      <c r="AJ35" s="61"/>
      <c r="AK35" s="61"/>
      <c r="AL35" s="73"/>
      <c r="AM35" s="73"/>
      <c r="AN35" s="61"/>
      <c r="AO35" s="61"/>
      <c r="AP35" s="61"/>
      <c r="AQ35" s="61"/>
      <c r="AR35" s="61"/>
      <c r="AS35" s="61"/>
      <c r="AT35" s="61"/>
    </row>
    <row r="36" spans="2:40" ht="18" customHeight="1">
      <c r="B36" s="399" t="s">
        <v>79</v>
      </c>
      <c r="C36" s="399"/>
      <c r="D36" s="399"/>
      <c r="E36" s="399"/>
      <c r="F36" s="70"/>
      <c r="G36" s="70"/>
      <c r="H36" s="54"/>
      <c r="S36" s="399" t="s">
        <v>80</v>
      </c>
      <c r="T36" s="399"/>
      <c r="U36" s="399"/>
      <c r="V36" s="399"/>
      <c r="W36" s="70"/>
      <c r="X36" s="54"/>
      <c r="AF36" s="61"/>
      <c r="AG36" s="61"/>
      <c r="AH36" s="61"/>
      <c r="AI36" s="399" t="s">
        <v>81</v>
      </c>
      <c r="AJ36" s="399"/>
      <c r="AK36" s="399"/>
      <c r="AL36" s="399"/>
      <c r="AM36" s="70"/>
      <c r="AN36" s="54"/>
    </row>
    <row r="37" spans="2:47" ht="18" customHeight="1">
      <c r="B37" s="72"/>
      <c r="D37" s="374"/>
      <c r="E37" s="375"/>
      <c r="F37" s="376"/>
      <c r="G37" s="388" t="str">
        <f>HYPERLINK(D39)</f>
        <v>豊中</v>
      </c>
      <c r="H37" s="389"/>
      <c r="I37" s="390"/>
      <c r="J37" s="388" t="str">
        <f>HYPERLINK(D41)</f>
        <v>高槻</v>
      </c>
      <c r="K37" s="389"/>
      <c r="L37" s="390"/>
      <c r="M37" s="388" t="str">
        <f>HYPERLINK(D43)</f>
        <v>寝屋川１</v>
      </c>
      <c r="N37" s="389"/>
      <c r="O37" s="390"/>
      <c r="T37" s="374"/>
      <c r="U37" s="375"/>
      <c r="V37" s="376"/>
      <c r="W37" s="388" t="str">
        <f>HYPERLINK(T39)</f>
        <v>堺</v>
      </c>
      <c r="X37" s="389"/>
      <c r="Y37" s="390"/>
      <c r="Z37" s="388" t="str">
        <f>HYPERLINK(T41)</f>
        <v>大工大</v>
      </c>
      <c r="AA37" s="389"/>
      <c r="AB37" s="390"/>
      <c r="AC37" s="388" t="str">
        <f>HYPERLINK(T43)</f>
        <v>東大阪</v>
      </c>
      <c r="AD37" s="389"/>
      <c r="AE37" s="390"/>
      <c r="AF37" s="61"/>
      <c r="AG37" s="61"/>
      <c r="AH37" s="61"/>
      <c r="AI37" s="61"/>
      <c r="AJ37" s="374"/>
      <c r="AK37" s="375"/>
      <c r="AL37" s="376"/>
      <c r="AM37" s="388" t="str">
        <f>HYPERLINK(AJ39)</f>
        <v>摂津</v>
      </c>
      <c r="AN37" s="389"/>
      <c r="AO37" s="390"/>
      <c r="AP37" s="388" t="str">
        <f>HYPERLINK(AJ41)</f>
        <v>箕面</v>
      </c>
      <c r="AQ37" s="389"/>
      <c r="AR37" s="390"/>
      <c r="AS37" s="388" t="str">
        <f>HYPERLINK(AJ43)</f>
        <v>八尾</v>
      </c>
      <c r="AT37" s="389"/>
      <c r="AU37" s="390"/>
    </row>
    <row r="38" spans="2:47" ht="18" customHeight="1">
      <c r="B38" s="72"/>
      <c r="D38" s="377"/>
      <c r="E38" s="378"/>
      <c r="F38" s="379"/>
      <c r="G38" s="380"/>
      <c r="H38" s="381"/>
      <c r="I38" s="382"/>
      <c r="J38" s="380"/>
      <c r="K38" s="381"/>
      <c r="L38" s="382"/>
      <c r="M38" s="380"/>
      <c r="N38" s="381"/>
      <c r="O38" s="382"/>
      <c r="T38" s="377"/>
      <c r="U38" s="378"/>
      <c r="V38" s="379"/>
      <c r="W38" s="380"/>
      <c r="X38" s="381"/>
      <c r="Y38" s="382"/>
      <c r="Z38" s="380"/>
      <c r="AA38" s="381"/>
      <c r="AB38" s="382"/>
      <c r="AC38" s="380"/>
      <c r="AD38" s="381"/>
      <c r="AE38" s="382"/>
      <c r="AF38" s="61"/>
      <c r="AG38" s="61"/>
      <c r="AH38" s="61"/>
      <c r="AI38" s="61"/>
      <c r="AJ38" s="377"/>
      <c r="AK38" s="378"/>
      <c r="AL38" s="379"/>
      <c r="AM38" s="380"/>
      <c r="AN38" s="381"/>
      <c r="AO38" s="382"/>
      <c r="AP38" s="380"/>
      <c r="AQ38" s="381"/>
      <c r="AR38" s="382"/>
      <c r="AS38" s="380"/>
      <c r="AT38" s="381"/>
      <c r="AU38" s="382"/>
    </row>
    <row r="39" spans="2:47" ht="18" customHeight="1">
      <c r="B39" s="72"/>
      <c r="D39" s="374" t="s">
        <v>38</v>
      </c>
      <c r="E39" s="375"/>
      <c r="F39" s="376"/>
      <c r="G39" s="368"/>
      <c r="H39" s="369"/>
      <c r="I39" s="370"/>
      <c r="J39" s="374" t="s">
        <v>82</v>
      </c>
      <c r="K39" s="375"/>
      <c r="L39" s="376"/>
      <c r="M39" s="374" t="s">
        <v>71</v>
      </c>
      <c r="N39" s="375"/>
      <c r="O39" s="376"/>
      <c r="P39" s="71"/>
      <c r="Q39" s="71"/>
      <c r="T39" s="374" t="s">
        <v>44</v>
      </c>
      <c r="U39" s="375"/>
      <c r="V39" s="376"/>
      <c r="W39" s="368"/>
      <c r="X39" s="369"/>
      <c r="Y39" s="370"/>
      <c r="Z39" s="374" t="s">
        <v>83</v>
      </c>
      <c r="AA39" s="375"/>
      <c r="AB39" s="376"/>
      <c r="AC39" s="374" t="s">
        <v>84</v>
      </c>
      <c r="AD39" s="375"/>
      <c r="AE39" s="376"/>
      <c r="AF39" s="61"/>
      <c r="AG39" s="61"/>
      <c r="AH39" s="61"/>
      <c r="AI39" s="61"/>
      <c r="AJ39" s="374" t="s">
        <v>85</v>
      </c>
      <c r="AK39" s="375"/>
      <c r="AL39" s="376"/>
      <c r="AM39" s="368"/>
      <c r="AN39" s="369"/>
      <c r="AO39" s="370"/>
      <c r="AP39" s="374" t="s">
        <v>86</v>
      </c>
      <c r="AQ39" s="375"/>
      <c r="AR39" s="376"/>
      <c r="AS39" s="374" t="s">
        <v>87</v>
      </c>
      <c r="AT39" s="375"/>
      <c r="AU39" s="376"/>
    </row>
    <row r="40" spans="2:47" ht="18" customHeight="1">
      <c r="B40" s="72"/>
      <c r="D40" s="377"/>
      <c r="E40" s="378"/>
      <c r="F40" s="379"/>
      <c r="G40" s="371"/>
      <c r="H40" s="372"/>
      <c r="I40" s="373"/>
      <c r="J40" s="377" t="s">
        <v>85</v>
      </c>
      <c r="K40" s="378"/>
      <c r="L40" s="379"/>
      <c r="M40" s="377" t="s">
        <v>32</v>
      </c>
      <c r="N40" s="378"/>
      <c r="O40" s="379"/>
      <c r="P40" s="59"/>
      <c r="T40" s="377"/>
      <c r="U40" s="378"/>
      <c r="V40" s="379"/>
      <c r="W40" s="371"/>
      <c r="X40" s="372"/>
      <c r="Y40" s="373"/>
      <c r="Z40" s="380" t="s">
        <v>38</v>
      </c>
      <c r="AA40" s="381"/>
      <c r="AB40" s="382"/>
      <c r="AC40" s="380" t="s">
        <v>40</v>
      </c>
      <c r="AD40" s="381"/>
      <c r="AE40" s="382"/>
      <c r="AF40" s="61"/>
      <c r="AG40" s="61"/>
      <c r="AH40" s="61"/>
      <c r="AI40" s="61"/>
      <c r="AJ40" s="377"/>
      <c r="AK40" s="378"/>
      <c r="AL40" s="379"/>
      <c r="AM40" s="371"/>
      <c r="AN40" s="372"/>
      <c r="AO40" s="373"/>
      <c r="AP40" s="380" t="s">
        <v>44</v>
      </c>
      <c r="AQ40" s="381"/>
      <c r="AR40" s="382"/>
      <c r="AS40" s="380" t="s">
        <v>88</v>
      </c>
      <c r="AT40" s="381"/>
      <c r="AU40" s="382"/>
    </row>
    <row r="41" spans="2:47" ht="18" customHeight="1">
      <c r="B41" s="72"/>
      <c r="C41" s="72"/>
      <c r="D41" s="374" t="s">
        <v>40</v>
      </c>
      <c r="E41" s="375"/>
      <c r="F41" s="376"/>
      <c r="G41" s="362"/>
      <c r="H41" s="363"/>
      <c r="I41" s="364"/>
      <c r="J41" s="368"/>
      <c r="K41" s="369"/>
      <c r="L41" s="370"/>
      <c r="M41" s="374" t="s">
        <v>89</v>
      </c>
      <c r="N41" s="375"/>
      <c r="O41" s="376"/>
      <c r="P41" s="59"/>
      <c r="T41" s="374" t="s">
        <v>88</v>
      </c>
      <c r="U41" s="375"/>
      <c r="V41" s="376"/>
      <c r="W41" s="362"/>
      <c r="X41" s="363"/>
      <c r="Y41" s="364"/>
      <c r="Z41" s="368"/>
      <c r="AA41" s="369"/>
      <c r="AB41" s="370"/>
      <c r="AC41" s="374" t="s">
        <v>90</v>
      </c>
      <c r="AD41" s="375"/>
      <c r="AE41" s="376"/>
      <c r="AF41" s="61"/>
      <c r="AG41" s="61"/>
      <c r="AH41" s="62"/>
      <c r="AI41" s="62"/>
      <c r="AJ41" s="374" t="s">
        <v>32</v>
      </c>
      <c r="AK41" s="375"/>
      <c r="AL41" s="376"/>
      <c r="AM41" s="362"/>
      <c r="AN41" s="363"/>
      <c r="AO41" s="364"/>
      <c r="AP41" s="368"/>
      <c r="AQ41" s="369"/>
      <c r="AR41" s="370"/>
      <c r="AS41" s="374" t="s">
        <v>78</v>
      </c>
      <c r="AT41" s="375"/>
      <c r="AU41" s="376"/>
    </row>
    <row r="42" spans="2:47" ht="18" customHeight="1">
      <c r="B42" s="72"/>
      <c r="C42" s="72"/>
      <c r="D42" s="377"/>
      <c r="E42" s="378"/>
      <c r="F42" s="379"/>
      <c r="G42" s="365"/>
      <c r="H42" s="366"/>
      <c r="I42" s="367"/>
      <c r="J42" s="371"/>
      <c r="K42" s="372"/>
      <c r="L42" s="373"/>
      <c r="M42" s="377" t="s">
        <v>30</v>
      </c>
      <c r="N42" s="378"/>
      <c r="O42" s="379"/>
      <c r="P42" s="62"/>
      <c r="Q42" s="62"/>
      <c r="T42" s="377"/>
      <c r="U42" s="378"/>
      <c r="V42" s="379"/>
      <c r="W42" s="365"/>
      <c r="X42" s="366"/>
      <c r="Y42" s="367"/>
      <c r="Z42" s="371"/>
      <c r="AA42" s="372"/>
      <c r="AB42" s="373"/>
      <c r="AC42" s="380" t="s">
        <v>37</v>
      </c>
      <c r="AD42" s="381"/>
      <c r="AE42" s="382"/>
      <c r="AF42" s="73"/>
      <c r="AG42" s="73"/>
      <c r="AH42" s="62"/>
      <c r="AI42" s="62"/>
      <c r="AJ42" s="377"/>
      <c r="AK42" s="378"/>
      <c r="AL42" s="379"/>
      <c r="AM42" s="365"/>
      <c r="AN42" s="366"/>
      <c r="AO42" s="367"/>
      <c r="AP42" s="371"/>
      <c r="AQ42" s="372"/>
      <c r="AR42" s="373"/>
      <c r="AS42" s="380" t="s">
        <v>62</v>
      </c>
      <c r="AT42" s="381"/>
      <c r="AU42" s="382"/>
    </row>
    <row r="43" spans="2:47" ht="18" customHeight="1">
      <c r="B43" s="72"/>
      <c r="C43" s="72"/>
      <c r="D43" s="392" t="s">
        <v>91</v>
      </c>
      <c r="E43" s="389"/>
      <c r="F43" s="390"/>
      <c r="G43" s="362"/>
      <c r="H43" s="363"/>
      <c r="I43" s="364"/>
      <c r="J43" s="362"/>
      <c r="K43" s="363"/>
      <c r="L43" s="364"/>
      <c r="M43" s="368"/>
      <c r="N43" s="369"/>
      <c r="O43" s="370"/>
      <c r="P43" s="62"/>
      <c r="Q43" s="62"/>
      <c r="T43" s="374" t="s">
        <v>62</v>
      </c>
      <c r="U43" s="375"/>
      <c r="V43" s="376"/>
      <c r="W43" s="362"/>
      <c r="X43" s="363"/>
      <c r="Y43" s="364"/>
      <c r="Z43" s="362"/>
      <c r="AA43" s="363"/>
      <c r="AB43" s="364"/>
      <c r="AC43" s="368"/>
      <c r="AD43" s="369"/>
      <c r="AE43" s="370"/>
      <c r="AF43" s="61"/>
      <c r="AG43" s="61"/>
      <c r="AH43" s="62"/>
      <c r="AI43" s="62"/>
      <c r="AJ43" s="374" t="s">
        <v>30</v>
      </c>
      <c r="AK43" s="375"/>
      <c r="AL43" s="376"/>
      <c r="AM43" s="362"/>
      <c r="AN43" s="363"/>
      <c r="AO43" s="364"/>
      <c r="AP43" s="362"/>
      <c r="AQ43" s="363"/>
      <c r="AR43" s="364"/>
      <c r="AS43" s="368"/>
      <c r="AT43" s="369"/>
      <c r="AU43" s="370"/>
    </row>
    <row r="44" spans="2:47" ht="18" customHeight="1">
      <c r="B44" s="72"/>
      <c r="C44" s="72"/>
      <c r="D44" s="380"/>
      <c r="E44" s="381"/>
      <c r="F44" s="382"/>
      <c r="G44" s="365"/>
      <c r="H44" s="366"/>
      <c r="I44" s="367"/>
      <c r="J44" s="365"/>
      <c r="K44" s="366"/>
      <c r="L44" s="367"/>
      <c r="M44" s="371"/>
      <c r="N44" s="372"/>
      <c r="O44" s="373"/>
      <c r="P44" s="61"/>
      <c r="T44" s="377"/>
      <c r="U44" s="378"/>
      <c r="V44" s="379"/>
      <c r="W44" s="365"/>
      <c r="X44" s="366"/>
      <c r="Y44" s="367"/>
      <c r="Z44" s="365"/>
      <c r="AA44" s="366"/>
      <c r="AB44" s="367"/>
      <c r="AC44" s="371"/>
      <c r="AD44" s="372"/>
      <c r="AE44" s="373"/>
      <c r="AF44" s="62"/>
      <c r="AG44" s="61"/>
      <c r="AH44" s="61"/>
      <c r="AI44" s="61"/>
      <c r="AJ44" s="377"/>
      <c r="AK44" s="378"/>
      <c r="AL44" s="379"/>
      <c r="AM44" s="365"/>
      <c r="AN44" s="366"/>
      <c r="AO44" s="367"/>
      <c r="AP44" s="365"/>
      <c r="AQ44" s="366"/>
      <c r="AR44" s="367"/>
      <c r="AS44" s="371"/>
      <c r="AT44" s="372"/>
      <c r="AU44" s="373"/>
    </row>
    <row r="45" spans="2:47" ht="18" customHeight="1">
      <c r="B45" s="72"/>
      <c r="C45" s="72"/>
      <c r="D45" s="72"/>
      <c r="E45" s="72"/>
      <c r="F45" s="72"/>
      <c r="G45" s="76"/>
      <c r="H45" s="76"/>
      <c r="I45" s="76"/>
      <c r="J45" s="76"/>
      <c r="K45" s="76"/>
      <c r="L45" s="76"/>
      <c r="M45" s="72"/>
      <c r="N45" s="72"/>
      <c r="O45" s="72"/>
      <c r="P45" s="61"/>
      <c r="T45" s="77"/>
      <c r="U45" s="77"/>
      <c r="V45" s="77"/>
      <c r="W45" s="76"/>
      <c r="X45" s="76"/>
      <c r="Y45" s="76"/>
      <c r="Z45" s="76"/>
      <c r="AA45" s="76"/>
      <c r="AB45" s="76"/>
      <c r="AC45" s="72"/>
      <c r="AD45" s="72"/>
      <c r="AE45" s="72"/>
      <c r="AF45" s="62"/>
      <c r="AG45" s="61"/>
      <c r="AH45" s="61"/>
      <c r="AI45" s="61"/>
      <c r="AJ45" s="77"/>
      <c r="AK45" s="77"/>
      <c r="AL45" s="77"/>
      <c r="AM45" s="76"/>
      <c r="AN45" s="76"/>
      <c r="AO45" s="76"/>
      <c r="AP45" s="76"/>
      <c r="AQ45" s="76"/>
      <c r="AR45" s="76"/>
      <c r="AS45" s="72"/>
      <c r="AT45" s="72"/>
      <c r="AU45" s="72"/>
    </row>
    <row r="46" spans="2:47" ht="18" customHeight="1">
      <c r="B46" s="72"/>
      <c r="C46" s="72"/>
      <c r="D46" s="72"/>
      <c r="E46" s="72"/>
      <c r="F46" s="72"/>
      <c r="G46" s="76"/>
      <c r="H46" s="76"/>
      <c r="I46" s="76"/>
      <c r="J46" s="76"/>
      <c r="K46" s="76"/>
      <c r="L46" s="76"/>
      <c r="M46" s="72"/>
      <c r="N46" s="72"/>
      <c r="O46" s="72"/>
      <c r="P46" s="61"/>
      <c r="T46" s="77"/>
      <c r="U46" s="77"/>
      <c r="V46" s="77"/>
      <c r="W46" s="76"/>
      <c r="X46" s="76"/>
      <c r="Y46" s="76"/>
      <c r="Z46" s="76"/>
      <c r="AA46" s="76"/>
      <c r="AB46" s="76"/>
      <c r="AC46" s="72"/>
      <c r="AD46" s="72"/>
      <c r="AE46" s="72"/>
      <c r="AF46" s="62"/>
      <c r="AG46" s="61"/>
      <c r="AH46" s="61"/>
      <c r="AI46" s="61"/>
      <c r="AJ46" s="77"/>
      <c r="AK46" s="77"/>
      <c r="AL46" s="77"/>
      <c r="AM46" s="76"/>
      <c r="AN46" s="76"/>
      <c r="AO46" s="76"/>
      <c r="AP46" s="76"/>
      <c r="AQ46" s="76"/>
      <c r="AR46" s="76"/>
      <c r="AS46" s="72"/>
      <c r="AT46" s="72"/>
      <c r="AU46" s="72"/>
    </row>
    <row r="47" spans="2:46" ht="18" customHeight="1">
      <c r="B47" s="399" t="s">
        <v>92</v>
      </c>
      <c r="C47" s="399"/>
      <c r="D47" s="399"/>
      <c r="E47" s="399"/>
      <c r="F47" s="76"/>
      <c r="G47" s="76"/>
      <c r="H47" s="76"/>
      <c r="I47" s="76"/>
      <c r="J47" s="78"/>
      <c r="K47" s="78"/>
      <c r="L47" s="78"/>
      <c r="M47" s="78"/>
      <c r="N47" s="79"/>
      <c r="O47" s="61"/>
      <c r="P47" s="61"/>
      <c r="Q47" s="61"/>
      <c r="R47" s="61"/>
      <c r="S47" s="399" t="s">
        <v>93</v>
      </c>
      <c r="T47" s="399"/>
      <c r="U47" s="399"/>
      <c r="V47" s="399"/>
      <c r="W47" s="61"/>
      <c r="X47" s="61"/>
      <c r="Y47" s="61"/>
      <c r="Z47" s="61"/>
      <c r="AA47" s="61"/>
      <c r="AB47" s="61"/>
      <c r="AC47" s="78"/>
      <c r="AD47" s="78"/>
      <c r="AE47" s="78"/>
      <c r="AF47" s="78"/>
      <c r="AG47" s="61"/>
      <c r="AH47" s="399" t="s">
        <v>94</v>
      </c>
      <c r="AI47" s="399"/>
      <c r="AJ47" s="399"/>
      <c r="AK47" s="399"/>
      <c r="AM47" s="61"/>
      <c r="AN47" s="62"/>
      <c r="AO47" s="62"/>
      <c r="AP47" s="61"/>
      <c r="AQ47" s="61"/>
      <c r="AR47" s="61"/>
      <c r="AS47" s="61"/>
      <c r="AT47" s="61"/>
    </row>
    <row r="48" spans="5:47" ht="18" customHeight="1">
      <c r="E48" s="400"/>
      <c r="F48" s="400"/>
      <c r="I48" s="55"/>
      <c r="M48" s="400"/>
      <c r="N48" s="400"/>
      <c r="U48" s="400"/>
      <c r="V48" s="400"/>
      <c r="Y48" s="55"/>
      <c r="AC48" s="400"/>
      <c r="AD48" s="400"/>
      <c r="AI48" s="80"/>
      <c r="AJ48" s="374"/>
      <c r="AK48" s="375"/>
      <c r="AL48" s="376"/>
      <c r="AM48" s="388" t="str">
        <f>HYPERLINK(AJ50)</f>
        <v>東大阪</v>
      </c>
      <c r="AN48" s="389"/>
      <c r="AO48" s="390"/>
      <c r="AP48" s="388" t="str">
        <f>HYPERLINK(AJ52)</f>
        <v>みなと</v>
      </c>
      <c r="AQ48" s="389"/>
      <c r="AR48" s="390"/>
      <c r="AS48" s="388" t="str">
        <f>HYPERLINK(AJ54)</f>
        <v>南大阪</v>
      </c>
      <c r="AT48" s="389"/>
      <c r="AU48" s="390"/>
    </row>
    <row r="49" spans="6:47" ht="18" customHeight="1">
      <c r="F49" s="56"/>
      <c r="G49" s="57"/>
      <c r="H49" s="57"/>
      <c r="I49" s="401" t="s">
        <v>95</v>
      </c>
      <c r="J49" s="401"/>
      <c r="K49" s="57"/>
      <c r="L49" s="57"/>
      <c r="M49" s="58"/>
      <c r="V49" s="56"/>
      <c r="W49" s="57"/>
      <c r="X49" s="57"/>
      <c r="Y49" s="401" t="s">
        <v>96</v>
      </c>
      <c r="Z49" s="401"/>
      <c r="AA49" s="57"/>
      <c r="AB49" s="57"/>
      <c r="AC49" s="58"/>
      <c r="AI49" s="80"/>
      <c r="AJ49" s="377"/>
      <c r="AK49" s="378"/>
      <c r="AL49" s="379"/>
      <c r="AM49" s="380"/>
      <c r="AN49" s="381"/>
      <c r="AO49" s="382"/>
      <c r="AP49" s="380"/>
      <c r="AQ49" s="381"/>
      <c r="AR49" s="382"/>
      <c r="AS49" s="380"/>
      <c r="AT49" s="381"/>
      <c r="AU49" s="382"/>
    </row>
    <row r="50" spans="3:47" ht="18" customHeight="1">
      <c r="C50" s="81"/>
      <c r="D50" s="81"/>
      <c r="E50" s="63"/>
      <c r="F50" s="82"/>
      <c r="G50" s="83"/>
      <c r="H50" s="83"/>
      <c r="I50" s="394" t="s">
        <v>97</v>
      </c>
      <c r="J50" s="394"/>
      <c r="K50" s="83"/>
      <c r="L50" s="83"/>
      <c r="M50" s="84"/>
      <c r="N50" s="63"/>
      <c r="O50" s="81"/>
      <c r="P50" s="81"/>
      <c r="Q50" s="63"/>
      <c r="R50" s="63"/>
      <c r="S50" s="81"/>
      <c r="T50" s="81"/>
      <c r="U50" s="63"/>
      <c r="V50" s="82"/>
      <c r="W50" s="83"/>
      <c r="X50" s="83"/>
      <c r="Y50" s="407" t="s">
        <v>56</v>
      </c>
      <c r="Z50" s="407"/>
      <c r="AA50" s="83"/>
      <c r="AB50" s="83"/>
      <c r="AC50" s="84"/>
      <c r="AD50" s="63"/>
      <c r="AE50" s="81"/>
      <c r="AF50" s="81"/>
      <c r="AG50" s="71"/>
      <c r="AI50" s="80"/>
      <c r="AJ50" s="374" t="s">
        <v>62</v>
      </c>
      <c r="AK50" s="375"/>
      <c r="AL50" s="376"/>
      <c r="AM50" s="368"/>
      <c r="AN50" s="369"/>
      <c r="AO50" s="370"/>
      <c r="AP50" s="374" t="s">
        <v>98</v>
      </c>
      <c r="AQ50" s="375"/>
      <c r="AR50" s="376"/>
      <c r="AS50" s="374" t="s">
        <v>87</v>
      </c>
      <c r="AT50" s="375"/>
      <c r="AU50" s="376"/>
    </row>
    <row r="51" spans="4:48" ht="18" customHeight="1">
      <c r="D51" s="56"/>
      <c r="E51" s="401" t="s">
        <v>98</v>
      </c>
      <c r="F51" s="401"/>
      <c r="G51" s="57"/>
      <c r="H51" s="59"/>
      <c r="L51" s="56"/>
      <c r="M51" s="401" t="s">
        <v>84</v>
      </c>
      <c r="N51" s="401"/>
      <c r="O51" s="58"/>
      <c r="T51" s="56"/>
      <c r="U51" s="401" t="s">
        <v>98</v>
      </c>
      <c r="V51" s="401"/>
      <c r="W51" s="57"/>
      <c r="X51" s="59"/>
      <c r="AB51" s="56"/>
      <c r="AC51" s="401" t="s">
        <v>87</v>
      </c>
      <c r="AD51" s="401"/>
      <c r="AE51" s="58"/>
      <c r="AI51" s="80"/>
      <c r="AJ51" s="377"/>
      <c r="AK51" s="378"/>
      <c r="AL51" s="379"/>
      <c r="AM51" s="371"/>
      <c r="AN51" s="372"/>
      <c r="AO51" s="373"/>
      <c r="AP51" s="380" t="s">
        <v>99</v>
      </c>
      <c r="AQ51" s="381"/>
      <c r="AR51" s="382"/>
      <c r="AS51" s="380" t="s">
        <v>41</v>
      </c>
      <c r="AT51" s="381"/>
      <c r="AU51" s="382"/>
      <c r="AV51" s="63"/>
    </row>
    <row r="52" spans="2:47" ht="18" customHeight="1">
      <c r="B52" s="63"/>
      <c r="C52" s="63"/>
      <c r="D52" s="82"/>
      <c r="E52" s="407" t="s">
        <v>37</v>
      </c>
      <c r="F52" s="407"/>
      <c r="G52" s="63"/>
      <c r="H52" s="82"/>
      <c r="I52" s="63"/>
      <c r="J52" s="63"/>
      <c r="K52" s="63"/>
      <c r="L52" s="82"/>
      <c r="M52" s="407" t="s">
        <v>31</v>
      </c>
      <c r="N52" s="407"/>
      <c r="O52" s="84"/>
      <c r="P52" s="63"/>
      <c r="Q52" s="63"/>
      <c r="R52" s="63"/>
      <c r="S52" s="63"/>
      <c r="T52" s="82"/>
      <c r="U52" s="393" t="s">
        <v>63</v>
      </c>
      <c r="V52" s="393"/>
      <c r="W52" s="63"/>
      <c r="X52" s="82"/>
      <c r="Y52" s="63"/>
      <c r="Z52" s="63"/>
      <c r="AA52" s="63"/>
      <c r="AB52" s="82"/>
      <c r="AC52" s="393" t="s">
        <v>39</v>
      </c>
      <c r="AD52" s="393"/>
      <c r="AE52" s="84"/>
      <c r="AF52" s="63"/>
      <c r="AI52" s="80"/>
      <c r="AJ52" s="374" t="s">
        <v>74</v>
      </c>
      <c r="AK52" s="375"/>
      <c r="AL52" s="376"/>
      <c r="AM52" s="362"/>
      <c r="AN52" s="363"/>
      <c r="AO52" s="364"/>
      <c r="AP52" s="368"/>
      <c r="AQ52" s="369"/>
      <c r="AR52" s="370"/>
      <c r="AS52" s="374" t="s">
        <v>100</v>
      </c>
      <c r="AT52" s="375"/>
      <c r="AU52" s="376"/>
    </row>
    <row r="53" spans="3:47" ht="18" customHeight="1">
      <c r="C53" s="395" t="s">
        <v>63</v>
      </c>
      <c r="D53" s="395"/>
      <c r="E53" s="63"/>
      <c r="F53" s="63"/>
      <c r="G53" s="395" t="s">
        <v>56</v>
      </c>
      <c r="H53" s="395"/>
      <c r="I53" s="63"/>
      <c r="J53" s="63"/>
      <c r="K53" s="395" t="s">
        <v>39</v>
      </c>
      <c r="L53" s="395"/>
      <c r="M53" s="64"/>
      <c r="N53" s="74"/>
      <c r="O53" s="394" t="s">
        <v>57</v>
      </c>
      <c r="P53" s="394"/>
      <c r="Q53" s="74"/>
      <c r="R53" s="63"/>
      <c r="S53" s="404" t="s">
        <v>101</v>
      </c>
      <c r="T53" s="404"/>
      <c r="U53" s="63"/>
      <c r="V53" s="63"/>
      <c r="W53" s="395" t="s">
        <v>97</v>
      </c>
      <c r="X53" s="395"/>
      <c r="Y53" s="63"/>
      <c r="Z53" s="63"/>
      <c r="AA53" s="412" t="s">
        <v>31</v>
      </c>
      <c r="AB53" s="412"/>
      <c r="AC53" s="64"/>
      <c r="AD53" s="74"/>
      <c r="AE53" s="407" t="s">
        <v>45</v>
      </c>
      <c r="AF53" s="407"/>
      <c r="AG53" s="62"/>
      <c r="AI53" s="80"/>
      <c r="AJ53" s="377"/>
      <c r="AK53" s="378"/>
      <c r="AL53" s="379"/>
      <c r="AM53" s="365"/>
      <c r="AN53" s="366"/>
      <c r="AO53" s="367"/>
      <c r="AP53" s="371"/>
      <c r="AQ53" s="372"/>
      <c r="AR53" s="373"/>
      <c r="AS53" s="380" t="s">
        <v>30</v>
      </c>
      <c r="AT53" s="381"/>
      <c r="AU53" s="382"/>
    </row>
    <row r="54" spans="3:47" ht="18" customHeight="1">
      <c r="C54" s="75"/>
      <c r="D54" s="75"/>
      <c r="F54" s="59"/>
      <c r="G54" s="67"/>
      <c r="H54" s="67"/>
      <c r="I54" s="396" t="s">
        <v>102</v>
      </c>
      <c r="J54" s="396"/>
      <c r="K54" s="67"/>
      <c r="L54" s="67"/>
      <c r="M54" s="60"/>
      <c r="N54" s="61"/>
      <c r="O54" s="67"/>
      <c r="P54" s="67"/>
      <c r="S54" s="75"/>
      <c r="T54" s="75"/>
      <c r="V54" s="59"/>
      <c r="W54" s="67"/>
      <c r="X54" s="67"/>
      <c r="Y54" s="396" t="s">
        <v>89</v>
      </c>
      <c r="Z54" s="396"/>
      <c r="AA54" s="67"/>
      <c r="AB54" s="67"/>
      <c r="AC54" s="60"/>
      <c r="AD54" s="61"/>
      <c r="AE54" s="67"/>
      <c r="AF54" s="67"/>
      <c r="AG54" s="62"/>
      <c r="AI54" s="80"/>
      <c r="AJ54" s="392" t="s">
        <v>103</v>
      </c>
      <c r="AK54" s="389"/>
      <c r="AL54" s="390"/>
      <c r="AM54" s="362"/>
      <c r="AN54" s="363"/>
      <c r="AO54" s="364"/>
      <c r="AP54" s="362"/>
      <c r="AQ54" s="363"/>
      <c r="AR54" s="364"/>
      <c r="AS54" s="368"/>
      <c r="AT54" s="369"/>
      <c r="AU54" s="370"/>
    </row>
    <row r="55" spans="4:47" ht="18" customHeight="1">
      <c r="D55" s="61"/>
      <c r="F55" s="65"/>
      <c r="G55" s="66"/>
      <c r="H55" s="66"/>
      <c r="I55" s="414" t="s">
        <v>45</v>
      </c>
      <c r="J55" s="414"/>
      <c r="K55" s="66"/>
      <c r="L55" s="66"/>
      <c r="M55" s="55"/>
      <c r="N55" s="61"/>
      <c r="O55" s="61"/>
      <c r="T55" s="61"/>
      <c r="V55" s="65"/>
      <c r="W55" s="66"/>
      <c r="X55" s="66"/>
      <c r="Y55" s="397" t="s">
        <v>594</v>
      </c>
      <c r="Z55" s="397"/>
      <c r="AA55" s="66"/>
      <c r="AB55" s="66"/>
      <c r="AC55" s="55"/>
      <c r="AD55" s="61"/>
      <c r="AE55" s="61"/>
      <c r="AI55" s="80"/>
      <c r="AJ55" s="380"/>
      <c r="AK55" s="381"/>
      <c r="AL55" s="382"/>
      <c r="AM55" s="365"/>
      <c r="AN55" s="366"/>
      <c r="AO55" s="367"/>
      <c r="AP55" s="365"/>
      <c r="AQ55" s="366"/>
      <c r="AR55" s="367"/>
      <c r="AS55" s="371"/>
      <c r="AT55" s="372"/>
      <c r="AU55" s="373"/>
    </row>
    <row r="56" spans="4:47" ht="18" customHeight="1">
      <c r="D56" s="72"/>
      <c r="E56" s="72"/>
      <c r="F56" s="72"/>
      <c r="G56" s="76"/>
      <c r="H56" s="76"/>
      <c r="I56" s="76"/>
      <c r="J56" s="76"/>
      <c r="K56" s="76"/>
      <c r="L56" s="76"/>
      <c r="M56" s="72"/>
      <c r="N56" s="72"/>
      <c r="O56" s="72"/>
      <c r="P56" s="61"/>
      <c r="T56" s="77"/>
      <c r="U56" s="77"/>
      <c r="V56" s="77"/>
      <c r="W56" s="76"/>
      <c r="X56" s="76"/>
      <c r="Y56" s="76"/>
      <c r="Z56" s="76"/>
      <c r="AA56" s="76"/>
      <c r="AB56" s="76"/>
      <c r="AC56" s="72"/>
      <c r="AD56" s="72"/>
      <c r="AE56" s="72"/>
      <c r="AF56" s="61"/>
      <c r="AI56" s="80"/>
      <c r="AJ56" s="85"/>
      <c r="AK56" s="85"/>
      <c r="AL56" s="85"/>
      <c r="AM56" s="76"/>
      <c r="AN56" s="76"/>
      <c r="AO56" s="76"/>
      <c r="AP56" s="76"/>
      <c r="AQ56" s="76"/>
      <c r="AR56" s="76"/>
      <c r="AS56" s="72"/>
      <c r="AT56" s="72"/>
      <c r="AU56" s="72"/>
    </row>
    <row r="57" spans="4:47" ht="18" customHeight="1">
      <c r="D57" s="72"/>
      <c r="E57" s="72"/>
      <c r="F57" s="72"/>
      <c r="G57" s="76"/>
      <c r="H57" s="76"/>
      <c r="I57" s="76"/>
      <c r="J57" s="76"/>
      <c r="K57" s="76"/>
      <c r="L57" s="76"/>
      <c r="M57" s="72"/>
      <c r="N57" s="72"/>
      <c r="O57" s="72"/>
      <c r="P57" s="61"/>
      <c r="T57" s="77"/>
      <c r="U57" s="77"/>
      <c r="V57" s="77"/>
      <c r="W57" s="76"/>
      <c r="X57" s="76"/>
      <c r="Y57" s="76"/>
      <c r="Z57" s="76"/>
      <c r="AA57" s="76"/>
      <c r="AB57" s="76"/>
      <c r="AC57" s="72"/>
      <c r="AD57" s="72"/>
      <c r="AE57" s="72"/>
      <c r="AF57" s="61"/>
      <c r="AI57" s="80"/>
      <c r="AJ57" s="85"/>
      <c r="AK57" s="85"/>
      <c r="AL57" s="85"/>
      <c r="AM57" s="76"/>
      <c r="AN57" s="76"/>
      <c r="AO57" s="76"/>
      <c r="AP57" s="76"/>
      <c r="AQ57" s="76"/>
      <c r="AR57" s="76"/>
      <c r="AS57" s="72"/>
      <c r="AT57" s="72"/>
      <c r="AU57" s="72"/>
    </row>
    <row r="58" spans="2:47" ht="18" customHeight="1">
      <c r="B58" s="399" t="s">
        <v>104</v>
      </c>
      <c r="C58" s="399"/>
      <c r="D58" s="399"/>
      <c r="E58" s="399"/>
      <c r="F58" s="76"/>
      <c r="G58" s="76"/>
      <c r="H58" s="76"/>
      <c r="I58" s="76"/>
      <c r="J58" s="78"/>
      <c r="K58" s="78"/>
      <c r="L58" s="78"/>
      <c r="M58" s="78"/>
      <c r="N58" s="79"/>
      <c r="O58" s="61"/>
      <c r="P58" s="61"/>
      <c r="Q58" s="61"/>
      <c r="R58" s="61"/>
      <c r="S58" s="399" t="s">
        <v>105</v>
      </c>
      <c r="T58" s="399"/>
      <c r="U58" s="399"/>
      <c r="V58" s="399"/>
      <c r="W58" s="61"/>
      <c r="X58" s="61"/>
      <c r="Y58" s="61"/>
      <c r="Z58" s="61"/>
      <c r="AA58" s="61"/>
      <c r="AB58" s="61"/>
      <c r="AC58" s="78"/>
      <c r="AD58" s="78"/>
      <c r="AE58" s="78"/>
      <c r="AF58" s="78"/>
      <c r="AG58" s="79"/>
      <c r="AH58" s="61"/>
      <c r="AI58" s="399" t="s">
        <v>106</v>
      </c>
      <c r="AJ58" s="399"/>
      <c r="AK58" s="399"/>
      <c r="AL58" s="399"/>
      <c r="AN58" s="61"/>
      <c r="AO58" s="62"/>
      <c r="AP58" s="62"/>
      <c r="AQ58" s="61"/>
      <c r="AR58" s="61"/>
      <c r="AS58" s="61"/>
      <c r="AT58" s="61"/>
      <c r="AU58" s="61"/>
    </row>
    <row r="59" spans="5:48" ht="18" customHeight="1">
      <c r="E59" s="400"/>
      <c r="F59" s="400"/>
      <c r="I59" s="55"/>
      <c r="M59" s="400"/>
      <c r="N59" s="400"/>
      <c r="U59" s="400"/>
      <c r="V59" s="400"/>
      <c r="Y59" s="55"/>
      <c r="AC59" s="400"/>
      <c r="AD59" s="400"/>
      <c r="AJ59" s="80"/>
      <c r="AK59" s="374"/>
      <c r="AL59" s="375"/>
      <c r="AM59" s="376"/>
      <c r="AN59" s="388" t="str">
        <f>HYPERLINK(AK61)</f>
        <v>布施</v>
      </c>
      <c r="AO59" s="389"/>
      <c r="AP59" s="390"/>
      <c r="AQ59" s="388" t="str">
        <f>HYPERLINK(AK63)</f>
        <v>東淀川</v>
      </c>
      <c r="AR59" s="389"/>
      <c r="AS59" s="390"/>
      <c r="AT59" s="388" t="str">
        <f>HYPERLINK(AK65)</f>
        <v>OTJ</v>
      </c>
      <c r="AU59" s="389"/>
      <c r="AV59" s="390"/>
    </row>
    <row r="60" spans="6:48" ht="18" customHeight="1">
      <c r="F60" s="56"/>
      <c r="G60" s="57"/>
      <c r="H60" s="57"/>
      <c r="I60" s="401" t="s">
        <v>29</v>
      </c>
      <c r="J60" s="401"/>
      <c r="K60" s="57"/>
      <c r="L60" s="57"/>
      <c r="M60" s="58"/>
      <c r="V60" s="56"/>
      <c r="W60" s="57"/>
      <c r="X60" s="57"/>
      <c r="Y60" s="401" t="s">
        <v>29</v>
      </c>
      <c r="Z60" s="401"/>
      <c r="AA60" s="57"/>
      <c r="AB60" s="57"/>
      <c r="AC60" s="58"/>
      <c r="AJ60" s="80"/>
      <c r="AK60" s="377"/>
      <c r="AL60" s="378"/>
      <c r="AM60" s="379"/>
      <c r="AN60" s="380"/>
      <c r="AO60" s="381"/>
      <c r="AP60" s="382"/>
      <c r="AQ60" s="380"/>
      <c r="AR60" s="381"/>
      <c r="AS60" s="382"/>
      <c r="AT60" s="380"/>
      <c r="AU60" s="381"/>
      <c r="AV60" s="382"/>
    </row>
    <row r="61" spans="3:48" ht="18" customHeight="1">
      <c r="C61" s="81"/>
      <c r="D61" s="81"/>
      <c r="E61" s="63"/>
      <c r="F61" s="82"/>
      <c r="G61" s="83"/>
      <c r="H61" s="83"/>
      <c r="I61" s="394" t="s">
        <v>38</v>
      </c>
      <c r="J61" s="394"/>
      <c r="K61" s="83"/>
      <c r="L61" s="83"/>
      <c r="M61" s="84"/>
      <c r="N61" s="63"/>
      <c r="O61" s="81"/>
      <c r="P61" s="81"/>
      <c r="Q61" s="63"/>
      <c r="R61" s="63"/>
      <c r="S61" s="81"/>
      <c r="T61" s="81"/>
      <c r="U61" s="63"/>
      <c r="V61" s="82"/>
      <c r="W61" s="83"/>
      <c r="X61" s="83"/>
      <c r="Y61" s="394" t="s">
        <v>88</v>
      </c>
      <c r="Z61" s="394"/>
      <c r="AA61" s="83"/>
      <c r="AB61" s="83"/>
      <c r="AC61" s="84"/>
      <c r="AD61" s="63"/>
      <c r="AE61" s="81"/>
      <c r="AF61" s="81"/>
      <c r="AG61" s="63"/>
      <c r="AH61" s="63"/>
      <c r="AJ61" s="80"/>
      <c r="AK61" s="374" t="s">
        <v>58</v>
      </c>
      <c r="AL61" s="375"/>
      <c r="AM61" s="376"/>
      <c r="AN61" s="368"/>
      <c r="AO61" s="369"/>
      <c r="AP61" s="370"/>
      <c r="AQ61" s="374" t="s">
        <v>70</v>
      </c>
      <c r="AR61" s="375"/>
      <c r="AS61" s="376"/>
      <c r="AT61" s="374" t="s">
        <v>35</v>
      </c>
      <c r="AU61" s="375"/>
      <c r="AV61" s="376"/>
    </row>
    <row r="62" spans="4:48" ht="18" customHeight="1">
      <c r="D62" s="56"/>
      <c r="E62" s="401" t="s">
        <v>98</v>
      </c>
      <c r="F62" s="401"/>
      <c r="G62" s="57"/>
      <c r="H62" s="59"/>
      <c r="L62" s="56"/>
      <c r="M62" s="401" t="s">
        <v>35</v>
      </c>
      <c r="N62" s="401"/>
      <c r="O62" s="58"/>
      <c r="T62" s="56"/>
      <c r="U62" s="401" t="s">
        <v>33</v>
      </c>
      <c r="V62" s="401"/>
      <c r="W62" s="57"/>
      <c r="X62" s="59"/>
      <c r="AB62" s="56"/>
      <c r="AC62" s="401" t="s">
        <v>71</v>
      </c>
      <c r="AD62" s="401"/>
      <c r="AE62" s="58"/>
      <c r="AJ62" s="80"/>
      <c r="AK62" s="377"/>
      <c r="AL62" s="378"/>
      <c r="AM62" s="379"/>
      <c r="AN62" s="371"/>
      <c r="AO62" s="372"/>
      <c r="AP62" s="373"/>
      <c r="AQ62" s="380" t="s">
        <v>62</v>
      </c>
      <c r="AR62" s="381"/>
      <c r="AS62" s="382"/>
      <c r="AT62" s="380" t="s">
        <v>107</v>
      </c>
      <c r="AU62" s="381"/>
      <c r="AV62" s="382"/>
    </row>
    <row r="63" spans="2:48" ht="18" customHeight="1">
      <c r="B63" s="63"/>
      <c r="C63" s="63"/>
      <c r="D63" s="82"/>
      <c r="E63" s="394" t="s">
        <v>44</v>
      </c>
      <c r="F63" s="394"/>
      <c r="G63" s="63"/>
      <c r="H63" s="82"/>
      <c r="I63" s="63"/>
      <c r="J63" s="63"/>
      <c r="K63" s="63"/>
      <c r="L63" s="82"/>
      <c r="M63" s="394" t="s">
        <v>32</v>
      </c>
      <c r="N63" s="394"/>
      <c r="O63" s="84"/>
      <c r="P63" s="63"/>
      <c r="Q63" s="63"/>
      <c r="R63" s="63"/>
      <c r="S63" s="63"/>
      <c r="T63" s="82"/>
      <c r="U63" s="394" t="s">
        <v>63</v>
      </c>
      <c r="V63" s="394"/>
      <c r="W63" s="63"/>
      <c r="X63" s="82"/>
      <c r="Y63" s="63"/>
      <c r="Z63" s="63"/>
      <c r="AA63" s="63"/>
      <c r="AB63" s="82"/>
      <c r="AC63" s="394" t="s">
        <v>97</v>
      </c>
      <c r="AD63" s="394"/>
      <c r="AE63" s="84"/>
      <c r="AF63" s="63"/>
      <c r="AG63" s="63"/>
      <c r="AH63" s="63"/>
      <c r="AJ63" s="80"/>
      <c r="AK63" s="374" t="s">
        <v>56</v>
      </c>
      <c r="AL63" s="375"/>
      <c r="AM63" s="376"/>
      <c r="AN63" s="362"/>
      <c r="AO63" s="363"/>
      <c r="AP63" s="364"/>
      <c r="AQ63" s="368"/>
      <c r="AR63" s="369"/>
      <c r="AS63" s="370"/>
      <c r="AT63" s="374" t="s">
        <v>77</v>
      </c>
      <c r="AU63" s="375"/>
      <c r="AV63" s="376"/>
    </row>
    <row r="64" spans="3:48" ht="18" customHeight="1">
      <c r="C64" s="395" t="s">
        <v>63</v>
      </c>
      <c r="D64" s="395"/>
      <c r="E64" s="63"/>
      <c r="F64" s="63"/>
      <c r="G64" s="395" t="s">
        <v>88</v>
      </c>
      <c r="H64" s="395"/>
      <c r="I64" s="63"/>
      <c r="J64" s="63"/>
      <c r="K64" s="395" t="s">
        <v>97</v>
      </c>
      <c r="L64" s="395"/>
      <c r="M64" s="64"/>
      <c r="N64" s="74"/>
      <c r="O64" s="394" t="s">
        <v>75</v>
      </c>
      <c r="P64" s="394"/>
      <c r="Q64" s="74"/>
      <c r="R64" s="63"/>
      <c r="S64" s="395" t="s">
        <v>44</v>
      </c>
      <c r="T64" s="395"/>
      <c r="U64" s="63"/>
      <c r="V64" s="63"/>
      <c r="W64" s="395" t="s">
        <v>38</v>
      </c>
      <c r="X64" s="395"/>
      <c r="Y64" s="63"/>
      <c r="Z64" s="63"/>
      <c r="AA64" s="395" t="s">
        <v>32</v>
      </c>
      <c r="AB64" s="395"/>
      <c r="AC64" s="64"/>
      <c r="AD64" s="74"/>
      <c r="AE64" s="394" t="s">
        <v>41</v>
      </c>
      <c r="AF64" s="394"/>
      <c r="AG64" s="63"/>
      <c r="AH64" s="63"/>
      <c r="AJ64" s="80"/>
      <c r="AK64" s="377"/>
      <c r="AL64" s="378"/>
      <c r="AM64" s="379"/>
      <c r="AN64" s="365"/>
      <c r="AO64" s="366"/>
      <c r="AP64" s="367"/>
      <c r="AQ64" s="371"/>
      <c r="AR64" s="372"/>
      <c r="AS64" s="373"/>
      <c r="AT64" s="380" t="s">
        <v>103</v>
      </c>
      <c r="AU64" s="381"/>
      <c r="AV64" s="382"/>
    </row>
    <row r="65" spans="3:48" ht="18" customHeight="1">
      <c r="C65" s="75"/>
      <c r="D65" s="75"/>
      <c r="F65" s="59"/>
      <c r="G65" s="67"/>
      <c r="H65" s="67"/>
      <c r="I65" s="396" t="s">
        <v>47</v>
      </c>
      <c r="J65" s="396"/>
      <c r="K65" s="67"/>
      <c r="L65" s="67"/>
      <c r="M65" s="60"/>
      <c r="N65" s="61"/>
      <c r="O65" s="67"/>
      <c r="P65" s="67"/>
      <c r="S65" s="75"/>
      <c r="T65" s="75"/>
      <c r="V65" s="59"/>
      <c r="W65" s="67"/>
      <c r="X65" s="67"/>
      <c r="Y65" s="396" t="s">
        <v>78</v>
      </c>
      <c r="Z65" s="396"/>
      <c r="AA65" s="67"/>
      <c r="AB65" s="67"/>
      <c r="AC65" s="60"/>
      <c r="AD65" s="61"/>
      <c r="AE65" s="67"/>
      <c r="AF65" s="67"/>
      <c r="AJ65" s="80"/>
      <c r="AK65" s="392" t="s">
        <v>43</v>
      </c>
      <c r="AL65" s="389"/>
      <c r="AM65" s="390"/>
      <c r="AN65" s="362"/>
      <c r="AO65" s="363"/>
      <c r="AP65" s="364"/>
      <c r="AQ65" s="362"/>
      <c r="AR65" s="363"/>
      <c r="AS65" s="364"/>
      <c r="AT65" s="368"/>
      <c r="AU65" s="369"/>
      <c r="AV65" s="370"/>
    </row>
    <row r="66" spans="4:48" ht="18" customHeight="1">
      <c r="D66" s="61"/>
      <c r="F66" s="65"/>
      <c r="G66" s="66"/>
      <c r="H66" s="66"/>
      <c r="I66" s="398" t="s">
        <v>41</v>
      </c>
      <c r="J66" s="398"/>
      <c r="K66" s="66"/>
      <c r="L66" s="66"/>
      <c r="M66" s="55"/>
      <c r="N66" s="61"/>
      <c r="O66" s="61"/>
      <c r="T66" s="61"/>
      <c r="V66" s="65"/>
      <c r="W66" s="66"/>
      <c r="X66" s="66"/>
      <c r="Y66" s="397" t="s">
        <v>75</v>
      </c>
      <c r="Z66" s="397"/>
      <c r="AA66" s="66"/>
      <c r="AB66" s="66"/>
      <c r="AC66" s="55"/>
      <c r="AD66" s="61"/>
      <c r="AE66" s="61"/>
      <c r="AJ66" s="80"/>
      <c r="AK66" s="380"/>
      <c r="AL66" s="381"/>
      <c r="AM66" s="382"/>
      <c r="AN66" s="365"/>
      <c r="AO66" s="366"/>
      <c r="AP66" s="367"/>
      <c r="AQ66" s="365"/>
      <c r="AR66" s="366"/>
      <c r="AS66" s="367"/>
      <c r="AT66" s="371"/>
      <c r="AU66" s="372"/>
      <c r="AV66" s="373"/>
    </row>
    <row r="67" spans="2:46" ht="18" customHeight="1">
      <c r="B67" s="72"/>
      <c r="C67" s="72"/>
      <c r="D67" s="72"/>
      <c r="E67" s="76"/>
      <c r="F67" s="76"/>
      <c r="G67" s="76"/>
      <c r="H67" s="76"/>
      <c r="I67" s="76"/>
      <c r="K67" s="61"/>
      <c r="M67" s="61"/>
      <c r="N67" s="61"/>
      <c r="O67" s="61"/>
      <c r="P67" s="67"/>
      <c r="Q67" s="67"/>
      <c r="R67" s="61"/>
      <c r="S67" s="61"/>
      <c r="T67" s="61"/>
      <c r="U67" s="61"/>
      <c r="V67" s="61"/>
      <c r="X67" s="61"/>
      <c r="Y67" s="61"/>
      <c r="AD67" s="61"/>
      <c r="AF67" s="61"/>
      <c r="AG67" s="61"/>
      <c r="AH67" s="61"/>
      <c r="AI67" s="67"/>
      <c r="AJ67" s="67"/>
      <c r="AK67" s="61"/>
      <c r="AL67" s="61"/>
      <c r="AM67" s="61"/>
      <c r="AN67" s="61"/>
      <c r="AO67" s="61"/>
      <c r="AQ67" s="61"/>
      <c r="AR67" s="61"/>
      <c r="AS67" s="61"/>
      <c r="AT67" s="61"/>
    </row>
    <row r="68" spans="2:46" ht="18" customHeight="1">
      <c r="B68" s="72"/>
      <c r="C68" s="72"/>
      <c r="D68" s="72"/>
      <c r="E68" s="76"/>
      <c r="F68" s="76"/>
      <c r="G68" s="76"/>
      <c r="H68" s="76"/>
      <c r="I68" s="76"/>
      <c r="K68" s="61"/>
      <c r="M68" s="61"/>
      <c r="N68" s="61"/>
      <c r="O68" s="61"/>
      <c r="P68" s="67"/>
      <c r="Q68" s="67"/>
      <c r="R68" s="61"/>
      <c r="S68" s="61"/>
      <c r="T68" s="61"/>
      <c r="U68" s="61"/>
      <c r="V68" s="61"/>
      <c r="X68" s="61"/>
      <c r="Y68" s="61"/>
      <c r="AD68" s="61"/>
      <c r="AF68" s="61"/>
      <c r="AG68" s="61"/>
      <c r="AH68" s="61"/>
      <c r="AI68" s="67"/>
      <c r="AJ68" s="67"/>
      <c r="AK68" s="61"/>
      <c r="AL68" s="61"/>
      <c r="AM68" s="61"/>
      <c r="AN68" s="61"/>
      <c r="AO68" s="61"/>
      <c r="AQ68" s="61"/>
      <c r="AR68" s="61"/>
      <c r="AS68" s="61"/>
      <c r="AT68" s="61"/>
    </row>
    <row r="69" spans="2:46" ht="18" customHeight="1">
      <c r="B69" s="72"/>
      <c r="C69" s="72"/>
      <c r="D69" s="72"/>
      <c r="E69" s="76"/>
      <c r="F69" s="76"/>
      <c r="G69" s="76"/>
      <c r="H69" s="76"/>
      <c r="I69" s="76"/>
      <c r="K69" s="61"/>
      <c r="M69" s="61"/>
      <c r="N69" s="61"/>
      <c r="O69" s="61"/>
      <c r="P69" s="67"/>
      <c r="Q69" s="67"/>
      <c r="R69" s="61"/>
      <c r="S69" s="61"/>
      <c r="T69" s="61"/>
      <c r="U69" s="61"/>
      <c r="V69" s="61"/>
      <c r="X69" s="61"/>
      <c r="Y69" s="61"/>
      <c r="AD69" s="61"/>
      <c r="AF69" s="61"/>
      <c r="AG69" s="61"/>
      <c r="AH69" s="61"/>
      <c r="AI69" s="67"/>
      <c r="AJ69" s="67"/>
      <c r="AK69" s="61"/>
      <c r="AL69" s="61"/>
      <c r="AM69" s="61"/>
      <c r="AN69" s="61"/>
      <c r="AO69" s="61"/>
      <c r="AQ69" s="61"/>
      <c r="AR69" s="61"/>
      <c r="AS69" s="61"/>
      <c r="AT69" s="61"/>
    </row>
    <row r="70" spans="2:39" ht="18" customHeight="1">
      <c r="B70" s="399" t="s">
        <v>108</v>
      </c>
      <c r="C70" s="399"/>
      <c r="D70" s="399"/>
      <c r="E70" s="399"/>
      <c r="F70" s="54"/>
      <c r="Q70" s="399" t="s">
        <v>109</v>
      </c>
      <c r="R70" s="399"/>
      <c r="S70" s="399"/>
      <c r="T70" s="399"/>
      <c r="U70" s="86"/>
      <c r="V70" s="86"/>
      <c r="W70" s="54"/>
      <c r="AG70" s="399" t="s">
        <v>110</v>
      </c>
      <c r="AH70" s="399"/>
      <c r="AI70" s="399"/>
      <c r="AJ70" s="399"/>
      <c r="AK70" s="86"/>
      <c r="AL70" s="86"/>
      <c r="AM70" s="54"/>
    </row>
    <row r="71" spans="2:47" ht="18" customHeight="1">
      <c r="B71" s="62"/>
      <c r="E71" s="400"/>
      <c r="F71" s="400"/>
      <c r="I71" s="55"/>
      <c r="M71" s="400"/>
      <c r="N71" s="400"/>
      <c r="Q71" s="62"/>
      <c r="T71" s="400"/>
      <c r="U71" s="400"/>
      <c r="X71" s="55"/>
      <c r="AB71" s="400"/>
      <c r="AC71" s="400"/>
      <c r="AF71" s="80"/>
      <c r="AH71" s="80"/>
      <c r="AI71" s="374"/>
      <c r="AJ71" s="375"/>
      <c r="AK71" s="376"/>
      <c r="AL71" s="388" t="str">
        <f>HYPERLINK(AI73)</f>
        <v>天王山</v>
      </c>
      <c r="AM71" s="389"/>
      <c r="AN71" s="390"/>
      <c r="AO71" s="388" t="str">
        <f>HYPERLINK(AI75)</f>
        <v>交野</v>
      </c>
      <c r="AP71" s="389"/>
      <c r="AQ71" s="390"/>
      <c r="AR71" s="388" t="str">
        <f>HYPERLINK(AI77)</f>
        <v>八尾</v>
      </c>
      <c r="AS71" s="389"/>
      <c r="AT71" s="390"/>
      <c r="AU71" s="80"/>
    </row>
    <row r="72" spans="2:47" ht="18" customHeight="1">
      <c r="B72" s="62"/>
      <c r="F72" s="56"/>
      <c r="G72" s="57"/>
      <c r="H72" s="57"/>
      <c r="I72" s="401" t="s">
        <v>67</v>
      </c>
      <c r="J72" s="401"/>
      <c r="K72" s="57"/>
      <c r="L72" s="57"/>
      <c r="M72" s="58"/>
      <c r="Q72" s="62"/>
      <c r="U72" s="56"/>
      <c r="V72" s="57"/>
      <c r="W72" s="57"/>
      <c r="X72" s="401" t="s">
        <v>111</v>
      </c>
      <c r="Y72" s="401"/>
      <c r="Z72" s="57"/>
      <c r="AA72" s="57"/>
      <c r="AB72" s="58"/>
      <c r="AF72" s="80"/>
      <c r="AH72" s="80"/>
      <c r="AI72" s="377"/>
      <c r="AJ72" s="378"/>
      <c r="AK72" s="379"/>
      <c r="AL72" s="380"/>
      <c r="AM72" s="381"/>
      <c r="AN72" s="382"/>
      <c r="AO72" s="380"/>
      <c r="AP72" s="381"/>
      <c r="AQ72" s="382"/>
      <c r="AR72" s="380"/>
      <c r="AS72" s="381"/>
      <c r="AT72" s="382"/>
      <c r="AU72" s="80"/>
    </row>
    <row r="73" spans="2:47" ht="18" customHeight="1">
      <c r="B73" s="73"/>
      <c r="C73" s="81"/>
      <c r="D73" s="81"/>
      <c r="E73" s="63"/>
      <c r="F73" s="82"/>
      <c r="G73" s="83"/>
      <c r="H73" s="83"/>
      <c r="I73" s="394" t="s">
        <v>32</v>
      </c>
      <c r="J73" s="394"/>
      <c r="K73" s="83"/>
      <c r="L73" s="83"/>
      <c r="M73" s="84"/>
      <c r="N73" s="63"/>
      <c r="O73" s="81"/>
      <c r="P73" s="81"/>
      <c r="Q73" s="73"/>
      <c r="R73" s="81"/>
      <c r="S73" s="81"/>
      <c r="T73" s="63"/>
      <c r="U73" s="82"/>
      <c r="V73" s="83"/>
      <c r="W73" s="83"/>
      <c r="X73" s="393" t="s">
        <v>42</v>
      </c>
      <c r="Y73" s="393"/>
      <c r="Z73" s="83"/>
      <c r="AA73" s="83"/>
      <c r="AB73" s="84"/>
      <c r="AC73" s="63"/>
      <c r="AD73" s="81"/>
      <c r="AE73" s="81"/>
      <c r="AF73" s="80"/>
      <c r="AH73" s="80"/>
      <c r="AI73" s="374" t="s">
        <v>99</v>
      </c>
      <c r="AJ73" s="375"/>
      <c r="AK73" s="376"/>
      <c r="AL73" s="368"/>
      <c r="AM73" s="369"/>
      <c r="AN73" s="370"/>
      <c r="AO73" s="374" t="s">
        <v>112</v>
      </c>
      <c r="AP73" s="375"/>
      <c r="AQ73" s="376"/>
      <c r="AR73" s="374" t="s">
        <v>73</v>
      </c>
      <c r="AS73" s="375"/>
      <c r="AT73" s="376"/>
      <c r="AU73" s="80"/>
    </row>
    <row r="74" spans="2:47" ht="18" customHeight="1">
      <c r="B74" s="62"/>
      <c r="D74" s="56"/>
      <c r="E74" s="401" t="s">
        <v>112</v>
      </c>
      <c r="F74" s="401"/>
      <c r="G74" s="57"/>
      <c r="H74" s="59"/>
      <c r="L74" s="56"/>
      <c r="M74" s="401" t="s">
        <v>113</v>
      </c>
      <c r="N74" s="401"/>
      <c r="O74" s="58"/>
      <c r="Q74" s="62"/>
      <c r="S74" s="56"/>
      <c r="T74" s="401" t="s">
        <v>112</v>
      </c>
      <c r="U74" s="401"/>
      <c r="V74" s="57"/>
      <c r="W74" s="59"/>
      <c r="AA74" s="56"/>
      <c r="AB74" s="401" t="s">
        <v>73</v>
      </c>
      <c r="AC74" s="401"/>
      <c r="AD74" s="58"/>
      <c r="AF74" s="80"/>
      <c r="AH74" s="80"/>
      <c r="AI74" s="377"/>
      <c r="AJ74" s="378"/>
      <c r="AK74" s="379"/>
      <c r="AL74" s="371"/>
      <c r="AM74" s="372"/>
      <c r="AN74" s="373"/>
      <c r="AO74" s="377" t="s">
        <v>58</v>
      </c>
      <c r="AP74" s="378"/>
      <c r="AQ74" s="379"/>
      <c r="AR74" s="377" t="s">
        <v>56</v>
      </c>
      <c r="AS74" s="378"/>
      <c r="AT74" s="379"/>
      <c r="AU74" s="80"/>
    </row>
    <row r="75" spans="2:47" ht="18" customHeight="1">
      <c r="B75" s="62"/>
      <c r="C75" s="63"/>
      <c r="D75" s="82"/>
      <c r="E75" s="394" t="s">
        <v>54</v>
      </c>
      <c r="F75" s="394"/>
      <c r="G75" s="63"/>
      <c r="H75" s="82"/>
      <c r="I75" s="63"/>
      <c r="J75" s="63"/>
      <c r="K75" s="63"/>
      <c r="L75" s="82"/>
      <c r="M75" s="394" t="s">
        <v>97</v>
      </c>
      <c r="N75" s="394"/>
      <c r="O75" s="84"/>
      <c r="P75" s="63"/>
      <c r="Q75" s="62"/>
      <c r="R75" s="63"/>
      <c r="S75" s="82"/>
      <c r="T75" s="394" t="s">
        <v>41</v>
      </c>
      <c r="U75" s="394"/>
      <c r="V75" s="63"/>
      <c r="W75" s="82"/>
      <c r="X75" s="63"/>
      <c r="Y75" s="63"/>
      <c r="Z75" s="63"/>
      <c r="AA75" s="82"/>
      <c r="AB75" s="394" t="s">
        <v>75</v>
      </c>
      <c r="AC75" s="394"/>
      <c r="AD75" s="84"/>
      <c r="AE75" s="63"/>
      <c r="AF75" s="80"/>
      <c r="AH75" s="80"/>
      <c r="AI75" s="374" t="s">
        <v>41</v>
      </c>
      <c r="AJ75" s="375"/>
      <c r="AK75" s="376"/>
      <c r="AL75" s="362"/>
      <c r="AM75" s="363"/>
      <c r="AN75" s="364"/>
      <c r="AO75" s="368"/>
      <c r="AP75" s="369"/>
      <c r="AQ75" s="370"/>
      <c r="AR75" s="374" t="s">
        <v>47</v>
      </c>
      <c r="AS75" s="375"/>
      <c r="AT75" s="376"/>
      <c r="AU75" s="80"/>
    </row>
    <row r="76" spans="2:47" ht="18" customHeight="1">
      <c r="B76" s="87"/>
      <c r="C76" s="395" t="s">
        <v>41</v>
      </c>
      <c r="D76" s="395"/>
      <c r="E76" s="63"/>
      <c r="F76" s="63"/>
      <c r="G76" s="395" t="s">
        <v>42</v>
      </c>
      <c r="H76" s="395"/>
      <c r="I76" s="63"/>
      <c r="J76" s="63"/>
      <c r="K76" s="395" t="s">
        <v>75</v>
      </c>
      <c r="L76" s="395"/>
      <c r="M76" s="64"/>
      <c r="N76" s="74"/>
      <c r="O76" s="394" t="s">
        <v>38</v>
      </c>
      <c r="P76" s="394"/>
      <c r="Q76" s="87"/>
      <c r="R76" s="395" t="s">
        <v>54</v>
      </c>
      <c r="S76" s="395"/>
      <c r="T76" s="63"/>
      <c r="U76" s="63"/>
      <c r="V76" s="395" t="s">
        <v>32</v>
      </c>
      <c r="W76" s="395"/>
      <c r="X76" s="63"/>
      <c r="Y76" s="63"/>
      <c r="Z76" s="395" t="s">
        <v>97</v>
      </c>
      <c r="AA76" s="395"/>
      <c r="AB76" s="64"/>
      <c r="AC76" s="74"/>
      <c r="AD76" s="403" t="s">
        <v>45</v>
      </c>
      <c r="AE76" s="403"/>
      <c r="AF76" s="80"/>
      <c r="AH76" s="80"/>
      <c r="AI76" s="377"/>
      <c r="AJ76" s="378"/>
      <c r="AK76" s="379"/>
      <c r="AL76" s="365"/>
      <c r="AM76" s="366"/>
      <c r="AN76" s="367"/>
      <c r="AO76" s="371"/>
      <c r="AP76" s="372"/>
      <c r="AQ76" s="373"/>
      <c r="AR76" s="377" t="s">
        <v>114</v>
      </c>
      <c r="AS76" s="378"/>
      <c r="AT76" s="379"/>
      <c r="AU76" s="80"/>
    </row>
    <row r="77" spans="2:47" ht="18" customHeight="1">
      <c r="B77" s="62"/>
      <c r="C77" s="75"/>
      <c r="D77" s="75"/>
      <c r="F77" s="59"/>
      <c r="G77" s="67"/>
      <c r="H77" s="67"/>
      <c r="I77" s="396" t="s">
        <v>100</v>
      </c>
      <c r="J77" s="396"/>
      <c r="K77" s="67"/>
      <c r="L77" s="67"/>
      <c r="M77" s="60"/>
      <c r="N77" s="61"/>
      <c r="O77" s="67"/>
      <c r="P77" s="67"/>
      <c r="Q77" s="62"/>
      <c r="R77" s="75"/>
      <c r="S77" s="75"/>
      <c r="U77" s="59"/>
      <c r="V77" s="67"/>
      <c r="W77" s="67"/>
      <c r="X77" s="396" t="s">
        <v>47</v>
      </c>
      <c r="Y77" s="396"/>
      <c r="Z77" s="67"/>
      <c r="AA77" s="67"/>
      <c r="AB77" s="60"/>
      <c r="AC77" s="61"/>
      <c r="AD77" s="67"/>
      <c r="AE77" s="67"/>
      <c r="AF77" s="80"/>
      <c r="AH77" s="80"/>
      <c r="AI77" s="374" t="s">
        <v>30</v>
      </c>
      <c r="AJ77" s="375"/>
      <c r="AK77" s="376"/>
      <c r="AL77" s="362"/>
      <c r="AM77" s="363"/>
      <c r="AN77" s="364"/>
      <c r="AO77" s="362"/>
      <c r="AP77" s="363"/>
      <c r="AQ77" s="364"/>
      <c r="AR77" s="368"/>
      <c r="AS77" s="369"/>
      <c r="AT77" s="370"/>
      <c r="AU77" s="80"/>
    </row>
    <row r="78" spans="2:47" ht="18" customHeight="1">
      <c r="B78" s="74"/>
      <c r="D78" s="61"/>
      <c r="F78" s="65"/>
      <c r="G78" s="66"/>
      <c r="H78" s="66"/>
      <c r="I78" s="414" t="s">
        <v>45</v>
      </c>
      <c r="J78" s="414"/>
      <c r="K78" s="66"/>
      <c r="L78" s="66"/>
      <c r="M78" s="55"/>
      <c r="N78" s="61"/>
      <c r="O78" s="61"/>
      <c r="Q78" s="74"/>
      <c r="S78" s="61"/>
      <c r="U78" s="65"/>
      <c r="V78" s="66"/>
      <c r="W78" s="66"/>
      <c r="X78" s="398" t="s">
        <v>38</v>
      </c>
      <c r="Y78" s="398"/>
      <c r="Z78" s="66"/>
      <c r="AA78" s="66"/>
      <c r="AB78" s="55"/>
      <c r="AC78" s="61"/>
      <c r="AD78" s="61"/>
      <c r="AF78" s="80"/>
      <c r="AH78" s="80"/>
      <c r="AI78" s="377"/>
      <c r="AJ78" s="378"/>
      <c r="AK78" s="379"/>
      <c r="AL78" s="365"/>
      <c r="AM78" s="366"/>
      <c r="AN78" s="367"/>
      <c r="AO78" s="365"/>
      <c r="AP78" s="366"/>
      <c r="AQ78" s="367"/>
      <c r="AR78" s="371"/>
      <c r="AS78" s="372"/>
      <c r="AT78" s="373"/>
      <c r="AU78" s="80"/>
    </row>
    <row r="79" spans="2:32" ht="18" customHeight="1">
      <c r="B79" s="62"/>
      <c r="C79" s="72"/>
      <c r="D79" s="72"/>
      <c r="E79" s="76"/>
      <c r="F79" s="76"/>
      <c r="G79" s="76"/>
      <c r="H79" s="76"/>
      <c r="I79" s="76"/>
      <c r="K79" s="61"/>
      <c r="M79" s="61"/>
      <c r="N79" s="61"/>
      <c r="O79" s="61"/>
      <c r="P79" s="67"/>
      <c r="Q79" s="62"/>
      <c r="R79" s="72"/>
      <c r="S79" s="72"/>
      <c r="T79" s="76"/>
      <c r="U79" s="76"/>
      <c r="V79" s="76"/>
      <c r="W79" s="76"/>
      <c r="X79" s="76"/>
      <c r="Z79" s="61"/>
      <c r="AB79" s="61"/>
      <c r="AC79" s="61"/>
      <c r="AD79" s="61"/>
      <c r="AE79" s="67"/>
      <c r="AF79" s="80"/>
    </row>
    <row r="80" spans="1:48" ht="18" customHeight="1">
      <c r="A80" s="88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7"/>
      <c r="N80" s="87"/>
      <c r="O80" s="89"/>
      <c r="P80" s="89"/>
      <c r="Q80" s="89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</row>
    <row r="81" spans="1:48" ht="18" customHeight="1">
      <c r="A81" s="88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90"/>
      <c r="N81" s="90"/>
      <c r="O81" s="89"/>
      <c r="P81" s="89"/>
      <c r="Q81" s="89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</row>
    <row r="82" spans="1:48" ht="18" customHeight="1">
      <c r="A82" s="88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</row>
    <row r="83" spans="2:39" ht="18" customHeight="1">
      <c r="B83" s="391" t="s">
        <v>115</v>
      </c>
      <c r="C83" s="391"/>
      <c r="D83" s="391"/>
      <c r="E83" s="391"/>
      <c r="F83" s="91"/>
      <c r="G83" s="92"/>
      <c r="H83" s="66"/>
      <c r="I83" s="66"/>
      <c r="J83" s="66"/>
      <c r="K83" s="66"/>
      <c r="L83" s="66"/>
      <c r="M83" s="66"/>
      <c r="N83" s="66"/>
      <c r="O83" s="61"/>
      <c r="R83" s="399" t="s">
        <v>116</v>
      </c>
      <c r="S83" s="399"/>
      <c r="T83" s="399"/>
      <c r="U83" s="399"/>
      <c r="V83" s="70"/>
      <c r="W83" s="54"/>
      <c r="AH83" s="399" t="s">
        <v>117</v>
      </c>
      <c r="AI83" s="399"/>
      <c r="AJ83" s="399"/>
      <c r="AK83" s="399"/>
      <c r="AL83" s="70"/>
      <c r="AM83" s="54"/>
    </row>
    <row r="84" spans="3:46" ht="18" customHeight="1">
      <c r="C84" s="374"/>
      <c r="D84" s="375"/>
      <c r="E84" s="376"/>
      <c r="F84" s="388" t="str">
        <f>HYPERLINK(C86)</f>
        <v>八尾</v>
      </c>
      <c r="G84" s="389"/>
      <c r="H84" s="390"/>
      <c r="I84" s="388" t="str">
        <f>HYPERLINK(C88)</f>
        <v>南大阪</v>
      </c>
      <c r="J84" s="389"/>
      <c r="K84" s="390"/>
      <c r="L84" s="388" t="str">
        <f>HYPERLINK(C90)</f>
        <v>大工大</v>
      </c>
      <c r="M84" s="389"/>
      <c r="N84" s="390"/>
      <c r="S84" s="374"/>
      <c r="T84" s="375"/>
      <c r="U84" s="376"/>
      <c r="V84" s="388" t="str">
        <f>HYPERLINK(S86)</f>
        <v>東大阪</v>
      </c>
      <c r="W84" s="389"/>
      <c r="X84" s="390"/>
      <c r="Y84" s="388" t="str">
        <f>HYPERLINK(S88)</f>
        <v>吹田</v>
      </c>
      <c r="Z84" s="389"/>
      <c r="AA84" s="390"/>
      <c r="AB84" s="388" t="str">
        <f>HYPERLINK(S90)</f>
        <v>みなと</v>
      </c>
      <c r="AC84" s="389"/>
      <c r="AD84" s="390"/>
      <c r="AI84" s="374"/>
      <c r="AJ84" s="375"/>
      <c r="AK84" s="376"/>
      <c r="AL84" s="388" t="str">
        <f>HYPERLINK(AI86)</f>
        <v>高槻</v>
      </c>
      <c r="AM84" s="389"/>
      <c r="AN84" s="390"/>
      <c r="AO84" s="388" t="str">
        <f>HYPERLINK(AI88)</f>
        <v>天王山</v>
      </c>
      <c r="AP84" s="389"/>
      <c r="AQ84" s="390"/>
      <c r="AR84" s="388" t="str">
        <f>HYPERLINK(AI90)</f>
        <v>堺</v>
      </c>
      <c r="AS84" s="389"/>
      <c r="AT84" s="390"/>
    </row>
    <row r="85" spans="3:46" ht="18" customHeight="1">
      <c r="C85" s="377"/>
      <c r="D85" s="378"/>
      <c r="E85" s="379"/>
      <c r="F85" s="380"/>
      <c r="G85" s="381"/>
      <c r="H85" s="382"/>
      <c r="I85" s="380"/>
      <c r="J85" s="381"/>
      <c r="K85" s="382"/>
      <c r="L85" s="380"/>
      <c r="M85" s="381"/>
      <c r="N85" s="382"/>
      <c r="S85" s="377"/>
      <c r="T85" s="378"/>
      <c r="U85" s="379"/>
      <c r="V85" s="380"/>
      <c r="W85" s="381"/>
      <c r="X85" s="382"/>
      <c r="Y85" s="380"/>
      <c r="Z85" s="381"/>
      <c r="AA85" s="382"/>
      <c r="AB85" s="380"/>
      <c r="AC85" s="381"/>
      <c r="AD85" s="382"/>
      <c r="AI85" s="377"/>
      <c r="AJ85" s="378"/>
      <c r="AK85" s="379"/>
      <c r="AL85" s="380"/>
      <c r="AM85" s="381"/>
      <c r="AN85" s="382"/>
      <c r="AO85" s="380"/>
      <c r="AP85" s="381"/>
      <c r="AQ85" s="382"/>
      <c r="AR85" s="380"/>
      <c r="AS85" s="381"/>
      <c r="AT85" s="382"/>
    </row>
    <row r="86" spans="3:46" ht="18" customHeight="1">
      <c r="C86" s="374" t="s">
        <v>30</v>
      </c>
      <c r="D86" s="375"/>
      <c r="E86" s="376"/>
      <c r="F86" s="368"/>
      <c r="G86" s="369"/>
      <c r="H86" s="370"/>
      <c r="I86" s="374" t="s">
        <v>98</v>
      </c>
      <c r="J86" s="375"/>
      <c r="K86" s="376"/>
      <c r="L86" s="374" t="s">
        <v>118</v>
      </c>
      <c r="M86" s="375"/>
      <c r="N86" s="376"/>
      <c r="O86" s="71"/>
      <c r="P86" s="71"/>
      <c r="S86" s="374" t="s">
        <v>62</v>
      </c>
      <c r="T86" s="375"/>
      <c r="U86" s="376"/>
      <c r="V86" s="368"/>
      <c r="W86" s="369"/>
      <c r="X86" s="370"/>
      <c r="Y86" s="374" t="s">
        <v>98</v>
      </c>
      <c r="Z86" s="375"/>
      <c r="AA86" s="376"/>
      <c r="AB86" s="374" t="s">
        <v>87</v>
      </c>
      <c r="AC86" s="375"/>
      <c r="AD86" s="376"/>
      <c r="AI86" s="374" t="s">
        <v>40</v>
      </c>
      <c r="AJ86" s="375"/>
      <c r="AK86" s="376"/>
      <c r="AL86" s="368"/>
      <c r="AM86" s="369"/>
      <c r="AN86" s="370"/>
      <c r="AO86" s="374" t="s">
        <v>33</v>
      </c>
      <c r="AP86" s="375"/>
      <c r="AQ86" s="376"/>
      <c r="AR86" s="374" t="s">
        <v>87</v>
      </c>
      <c r="AS86" s="375"/>
      <c r="AT86" s="376"/>
    </row>
    <row r="87" spans="3:46" ht="18" customHeight="1">
      <c r="C87" s="377"/>
      <c r="D87" s="378"/>
      <c r="E87" s="379"/>
      <c r="F87" s="371"/>
      <c r="G87" s="372"/>
      <c r="H87" s="373"/>
      <c r="I87" s="380" t="s">
        <v>62</v>
      </c>
      <c r="J87" s="381"/>
      <c r="K87" s="382"/>
      <c r="L87" s="380" t="s">
        <v>63</v>
      </c>
      <c r="M87" s="381"/>
      <c r="N87" s="382"/>
      <c r="O87" s="59"/>
      <c r="S87" s="377"/>
      <c r="T87" s="378"/>
      <c r="U87" s="379"/>
      <c r="V87" s="371"/>
      <c r="W87" s="372"/>
      <c r="X87" s="373"/>
      <c r="Y87" s="380" t="s">
        <v>40</v>
      </c>
      <c r="Z87" s="381"/>
      <c r="AA87" s="382"/>
      <c r="AB87" s="380" t="s">
        <v>99</v>
      </c>
      <c r="AC87" s="381"/>
      <c r="AD87" s="382"/>
      <c r="AI87" s="377"/>
      <c r="AJ87" s="378"/>
      <c r="AK87" s="379"/>
      <c r="AL87" s="371"/>
      <c r="AM87" s="372"/>
      <c r="AN87" s="373"/>
      <c r="AO87" s="380" t="s">
        <v>58</v>
      </c>
      <c r="AP87" s="381"/>
      <c r="AQ87" s="382"/>
      <c r="AR87" s="380" t="s">
        <v>75</v>
      </c>
      <c r="AS87" s="381"/>
      <c r="AT87" s="382"/>
    </row>
    <row r="88" spans="3:46" ht="18" customHeight="1">
      <c r="C88" s="374" t="s">
        <v>103</v>
      </c>
      <c r="D88" s="375"/>
      <c r="E88" s="376"/>
      <c r="F88" s="362"/>
      <c r="G88" s="363"/>
      <c r="H88" s="364"/>
      <c r="I88" s="368"/>
      <c r="J88" s="369"/>
      <c r="K88" s="370"/>
      <c r="L88" s="392" t="s">
        <v>77</v>
      </c>
      <c r="M88" s="389"/>
      <c r="N88" s="390"/>
      <c r="O88" s="59"/>
      <c r="S88" s="374" t="s">
        <v>63</v>
      </c>
      <c r="T88" s="375"/>
      <c r="U88" s="376"/>
      <c r="V88" s="362"/>
      <c r="W88" s="363"/>
      <c r="X88" s="364"/>
      <c r="Y88" s="368"/>
      <c r="Z88" s="369"/>
      <c r="AA88" s="370"/>
      <c r="AB88" s="374" t="s">
        <v>77</v>
      </c>
      <c r="AC88" s="375"/>
      <c r="AD88" s="376"/>
      <c r="AI88" s="374" t="s">
        <v>99</v>
      </c>
      <c r="AJ88" s="375"/>
      <c r="AK88" s="376"/>
      <c r="AL88" s="362"/>
      <c r="AM88" s="363"/>
      <c r="AN88" s="364"/>
      <c r="AO88" s="368"/>
      <c r="AP88" s="369"/>
      <c r="AQ88" s="370"/>
      <c r="AR88" s="374" t="s">
        <v>59</v>
      </c>
      <c r="AS88" s="375"/>
      <c r="AT88" s="376"/>
    </row>
    <row r="89" spans="3:46" ht="18" customHeight="1">
      <c r="C89" s="377"/>
      <c r="D89" s="378"/>
      <c r="E89" s="379"/>
      <c r="F89" s="365"/>
      <c r="G89" s="366"/>
      <c r="H89" s="367"/>
      <c r="I89" s="371"/>
      <c r="J89" s="372"/>
      <c r="K89" s="373"/>
      <c r="L89" s="380" t="s">
        <v>74</v>
      </c>
      <c r="M89" s="381"/>
      <c r="N89" s="382"/>
      <c r="O89" s="62"/>
      <c r="P89" s="62"/>
      <c r="S89" s="377"/>
      <c r="T89" s="378"/>
      <c r="U89" s="379"/>
      <c r="V89" s="365"/>
      <c r="W89" s="366"/>
      <c r="X89" s="367"/>
      <c r="Y89" s="371"/>
      <c r="Z89" s="372"/>
      <c r="AA89" s="373"/>
      <c r="AB89" s="380" t="s">
        <v>44</v>
      </c>
      <c r="AC89" s="381"/>
      <c r="AD89" s="382"/>
      <c r="AI89" s="377"/>
      <c r="AJ89" s="378"/>
      <c r="AK89" s="379"/>
      <c r="AL89" s="365"/>
      <c r="AM89" s="366"/>
      <c r="AN89" s="367"/>
      <c r="AO89" s="371"/>
      <c r="AP89" s="372"/>
      <c r="AQ89" s="373"/>
      <c r="AR89" s="380" t="s">
        <v>37</v>
      </c>
      <c r="AS89" s="381"/>
      <c r="AT89" s="382"/>
    </row>
    <row r="90" spans="3:46" ht="18" customHeight="1">
      <c r="C90" s="374" t="s">
        <v>88</v>
      </c>
      <c r="D90" s="375"/>
      <c r="E90" s="376"/>
      <c r="F90" s="362"/>
      <c r="G90" s="363"/>
      <c r="H90" s="364"/>
      <c r="I90" s="362"/>
      <c r="J90" s="363"/>
      <c r="K90" s="364"/>
      <c r="L90" s="368"/>
      <c r="M90" s="369"/>
      <c r="N90" s="370"/>
      <c r="O90" s="62"/>
      <c r="P90" s="62"/>
      <c r="S90" s="374" t="s">
        <v>119</v>
      </c>
      <c r="T90" s="375"/>
      <c r="U90" s="376"/>
      <c r="V90" s="362"/>
      <c r="W90" s="363"/>
      <c r="X90" s="364"/>
      <c r="Y90" s="362"/>
      <c r="Z90" s="363"/>
      <c r="AA90" s="364"/>
      <c r="AB90" s="368"/>
      <c r="AC90" s="369"/>
      <c r="AD90" s="370"/>
      <c r="AI90" s="374" t="s">
        <v>44</v>
      </c>
      <c r="AJ90" s="375"/>
      <c r="AK90" s="376"/>
      <c r="AL90" s="362"/>
      <c r="AM90" s="363"/>
      <c r="AN90" s="364"/>
      <c r="AO90" s="362"/>
      <c r="AP90" s="363"/>
      <c r="AQ90" s="364"/>
      <c r="AR90" s="368"/>
      <c r="AS90" s="369"/>
      <c r="AT90" s="370"/>
    </row>
    <row r="91" spans="3:46" ht="18" customHeight="1">
      <c r="C91" s="377"/>
      <c r="D91" s="378"/>
      <c r="E91" s="379"/>
      <c r="F91" s="365"/>
      <c r="G91" s="366"/>
      <c r="H91" s="367"/>
      <c r="I91" s="365"/>
      <c r="J91" s="366"/>
      <c r="K91" s="367"/>
      <c r="L91" s="371"/>
      <c r="M91" s="372"/>
      <c r="N91" s="373"/>
      <c r="O91" s="61"/>
      <c r="S91" s="377"/>
      <c r="T91" s="378"/>
      <c r="U91" s="379"/>
      <c r="V91" s="365"/>
      <c r="W91" s="366"/>
      <c r="X91" s="367"/>
      <c r="Y91" s="365"/>
      <c r="Z91" s="366"/>
      <c r="AA91" s="367"/>
      <c r="AB91" s="371"/>
      <c r="AC91" s="372"/>
      <c r="AD91" s="373"/>
      <c r="AI91" s="377"/>
      <c r="AJ91" s="378"/>
      <c r="AK91" s="379"/>
      <c r="AL91" s="365"/>
      <c r="AM91" s="366"/>
      <c r="AN91" s="367"/>
      <c r="AO91" s="365"/>
      <c r="AP91" s="366"/>
      <c r="AQ91" s="367"/>
      <c r="AR91" s="371"/>
      <c r="AS91" s="372"/>
      <c r="AT91" s="373"/>
    </row>
    <row r="92" ht="18" customHeight="1"/>
    <row r="93" spans="2:39" ht="18" customHeight="1">
      <c r="B93" s="391" t="s">
        <v>120</v>
      </c>
      <c r="C93" s="391"/>
      <c r="D93" s="391"/>
      <c r="E93" s="391"/>
      <c r="F93" s="70"/>
      <c r="G93" s="54"/>
      <c r="Q93" s="399" t="s">
        <v>121</v>
      </c>
      <c r="R93" s="399"/>
      <c r="S93" s="399"/>
      <c r="T93" s="399"/>
      <c r="U93" s="70"/>
      <c r="V93" s="70"/>
      <c r="W93" s="54"/>
      <c r="AG93" s="399" t="s">
        <v>122</v>
      </c>
      <c r="AH93" s="399"/>
      <c r="AI93" s="399"/>
      <c r="AJ93" s="399"/>
      <c r="AK93" s="70"/>
      <c r="AL93" s="70"/>
      <c r="AM93" s="54"/>
    </row>
    <row r="94" spans="3:46" ht="18" customHeight="1">
      <c r="C94" s="374"/>
      <c r="D94" s="375"/>
      <c r="E94" s="376"/>
      <c r="F94" s="388" t="str">
        <f>HYPERLINK(C96)</f>
        <v>布施</v>
      </c>
      <c r="G94" s="389"/>
      <c r="H94" s="390"/>
      <c r="I94" s="388" t="str">
        <f>HYPERLINK(C98)</f>
        <v>合同</v>
      </c>
      <c r="J94" s="389"/>
      <c r="K94" s="390"/>
      <c r="L94" s="388" t="str">
        <f>HYPERLINK(C100)</f>
        <v>寝屋川</v>
      </c>
      <c r="M94" s="389"/>
      <c r="N94" s="390"/>
      <c r="S94" s="374"/>
      <c r="T94" s="375"/>
      <c r="U94" s="376"/>
      <c r="V94" s="388" t="str">
        <f>HYPERLINK(S96)</f>
        <v>OTJⅠ</v>
      </c>
      <c r="W94" s="389"/>
      <c r="X94" s="390"/>
      <c r="Y94" s="388" t="str">
        <f>HYPERLINK(S98)</f>
        <v>阿倍野Ⅰ</v>
      </c>
      <c r="Z94" s="389"/>
      <c r="AA94" s="390"/>
      <c r="AB94" s="388" t="str">
        <f>HYPERLINK(S100)</f>
        <v>吹田</v>
      </c>
      <c r="AC94" s="389"/>
      <c r="AD94" s="390"/>
      <c r="AI94" s="374"/>
      <c r="AJ94" s="375"/>
      <c r="AK94" s="376"/>
      <c r="AL94" s="388" t="str">
        <f>HYPERLINK(AI96)</f>
        <v>東大阪</v>
      </c>
      <c r="AM94" s="389"/>
      <c r="AN94" s="390"/>
      <c r="AO94" s="388" t="str">
        <f>HYPERLINK(AI98)</f>
        <v>茨木</v>
      </c>
      <c r="AP94" s="389"/>
      <c r="AQ94" s="390"/>
      <c r="AR94" s="388" t="str">
        <f>HYPERLINK(AI100)</f>
        <v>東淀川</v>
      </c>
      <c r="AS94" s="389"/>
      <c r="AT94" s="390"/>
    </row>
    <row r="95" spans="3:46" ht="18" customHeight="1">
      <c r="C95" s="377"/>
      <c r="D95" s="378"/>
      <c r="E95" s="379"/>
      <c r="F95" s="380"/>
      <c r="G95" s="381"/>
      <c r="H95" s="382"/>
      <c r="I95" s="380"/>
      <c r="J95" s="381"/>
      <c r="K95" s="382"/>
      <c r="L95" s="380"/>
      <c r="M95" s="381"/>
      <c r="N95" s="382"/>
      <c r="S95" s="377"/>
      <c r="T95" s="378"/>
      <c r="U95" s="379"/>
      <c r="V95" s="380"/>
      <c r="W95" s="381"/>
      <c r="X95" s="382"/>
      <c r="Y95" s="380"/>
      <c r="Z95" s="381"/>
      <c r="AA95" s="382"/>
      <c r="AB95" s="380"/>
      <c r="AC95" s="381"/>
      <c r="AD95" s="382"/>
      <c r="AI95" s="377"/>
      <c r="AJ95" s="378"/>
      <c r="AK95" s="379"/>
      <c r="AL95" s="380"/>
      <c r="AM95" s="381"/>
      <c r="AN95" s="382"/>
      <c r="AO95" s="380"/>
      <c r="AP95" s="381"/>
      <c r="AQ95" s="382"/>
      <c r="AR95" s="380"/>
      <c r="AS95" s="381"/>
      <c r="AT95" s="382"/>
    </row>
    <row r="96" spans="3:46" ht="18" customHeight="1">
      <c r="C96" s="374" t="s">
        <v>58</v>
      </c>
      <c r="D96" s="375"/>
      <c r="E96" s="376"/>
      <c r="F96" s="368"/>
      <c r="G96" s="369"/>
      <c r="H96" s="370"/>
      <c r="I96" s="374" t="s">
        <v>33</v>
      </c>
      <c r="J96" s="375"/>
      <c r="K96" s="376"/>
      <c r="L96" s="374" t="s">
        <v>123</v>
      </c>
      <c r="M96" s="375"/>
      <c r="N96" s="376"/>
      <c r="O96" s="71"/>
      <c r="P96" s="71"/>
      <c r="S96" s="374" t="s">
        <v>124</v>
      </c>
      <c r="T96" s="375"/>
      <c r="U96" s="376"/>
      <c r="V96" s="368"/>
      <c r="W96" s="369"/>
      <c r="X96" s="370"/>
      <c r="Y96" s="374" t="s">
        <v>52</v>
      </c>
      <c r="Z96" s="375"/>
      <c r="AA96" s="376"/>
      <c r="AB96" s="374" t="s">
        <v>71</v>
      </c>
      <c r="AC96" s="375"/>
      <c r="AD96" s="376"/>
      <c r="AI96" s="374" t="s">
        <v>62</v>
      </c>
      <c r="AJ96" s="375"/>
      <c r="AK96" s="376"/>
      <c r="AL96" s="368"/>
      <c r="AM96" s="369"/>
      <c r="AN96" s="370"/>
      <c r="AO96" s="374" t="s">
        <v>33</v>
      </c>
      <c r="AP96" s="375"/>
      <c r="AQ96" s="376"/>
      <c r="AR96" s="374" t="s">
        <v>123</v>
      </c>
      <c r="AS96" s="375"/>
      <c r="AT96" s="376"/>
    </row>
    <row r="97" spans="3:46" ht="18" customHeight="1">
      <c r="C97" s="377"/>
      <c r="D97" s="378"/>
      <c r="E97" s="379"/>
      <c r="F97" s="371"/>
      <c r="G97" s="372"/>
      <c r="H97" s="373"/>
      <c r="I97" s="380" t="s">
        <v>30</v>
      </c>
      <c r="J97" s="381"/>
      <c r="K97" s="382"/>
      <c r="L97" s="380" t="s">
        <v>103</v>
      </c>
      <c r="M97" s="381"/>
      <c r="N97" s="382"/>
      <c r="O97" s="59"/>
      <c r="S97" s="377"/>
      <c r="T97" s="378"/>
      <c r="U97" s="379"/>
      <c r="V97" s="371"/>
      <c r="W97" s="372"/>
      <c r="X97" s="373"/>
      <c r="Y97" s="380" t="s">
        <v>62</v>
      </c>
      <c r="Z97" s="381"/>
      <c r="AA97" s="382"/>
      <c r="AB97" s="380" t="s">
        <v>39</v>
      </c>
      <c r="AC97" s="381"/>
      <c r="AD97" s="382"/>
      <c r="AI97" s="377"/>
      <c r="AJ97" s="378"/>
      <c r="AK97" s="379"/>
      <c r="AL97" s="371"/>
      <c r="AM97" s="372"/>
      <c r="AN97" s="373"/>
      <c r="AO97" s="377" t="s">
        <v>40</v>
      </c>
      <c r="AP97" s="378"/>
      <c r="AQ97" s="379"/>
      <c r="AR97" s="377" t="s">
        <v>38</v>
      </c>
      <c r="AS97" s="378"/>
      <c r="AT97" s="379"/>
    </row>
    <row r="98" spans="3:46" ht="18" customHeight="1">
      <c r="C98" s="374" t="s">
        <v>75</v>
      </c>
      <c r="D98" s="375"/>
      <c r="E98" s="376"/>
      <c r="F98" s="362"/>
      <c r="G98" s="363"/>
      <c r="H98" s="364"/>
      <c r="I98" s="368"/>
      <c r="J98" s="369"/>
      <c r="K98" s="370"/>
      <c r="L98" s="374" t="s">
        <v>125</v>
      </c>
      <c r="M98" s="375"/>
      <c r="N98" s="376"/>
      <c r="O98" s="59"/>
      <c r="S98" s="392" t="s">
        <v>126</v>
      </c>
      <c r="T98" s="389"/>
      <c r="U98" s="390"/>
      <c r="V98" s="362"/>
      <c r="W98" s="363"/>
      <c r="X98" s="364"/>
      <c r="Y98" s="368"/>
      <c r="Z98" s="369"/>
      <c r="AA98" s="370"/>
      <c r="AB98" s="374" t="s">
        <v>125</v>
      </c>
      <c r="AC98" s="375"/>
      <c r="AD98" s="376"/>
      <c r="AI98" s="374" t="s">
        <v>39</v>
      </c>
      <c r="AJ98" s="375"/>
      <c r="AK98" s="376"/>
      <c r="AL98" s="362"/>
      <c r="AM98" s="363"/>
      <c r="AN98" s="364"/>
      <c r="AO98" s="368"/>
      <c r="AP98" s="369"/>
      <c r="AQ98" s="370"/>
      <c r="AR98" s="374" t="s">
        <v>59</v>
      </c>
      <c r="AS98" s="375"/>
      <c r="AT98" s="376"/>
    </row>
    <row r="99" spans="3:46" ht="18" customHeight="1">
      <c r="C99" s="377"/>
      <c r="D99" s="378"/>
      <c r="E99" s="379"/>
      <c r="F99" s="365"/>
      <c r="G99" s="366"/>
      <c r="H99" s="367"/>
      <c r="I99" s="371"/>
      <c r="J99" s="372"/>
      <c r="K99" s="373"/>
      <c r="L99" s="380" t="s">
        <v>88</v>
      </c>
      <c r="M99" s="381"/>
      <c r="N99" s="382"/>
      <c r="O99" s="62"/>
      <c r="P99" s="62"/>
      <c r="S99" s="380"/>
      <c r="T99" s="381"/>
      <c r="U99" s="382"/>
      <c r="V99" s="365"/>
      <c r="W99" s="366"/>
      <c r="X99" s="367"/>
      <c r="Y99" s="371"/>
      <c r="Z99" s="372"/>
      <c r="AA99" s="373"/>
      <c r="AB99" s="380" t="s">
        <v>56</v>
      </c>
      <c r="AC99" s="381"/>
      <c r="AD99" s="382"/>
      <c r="AI99" s="377"/>
      <c r="AJ99" s="378"/>
      <c r="AK99" s="379"/>
      <c r="AL99" s="365"/>
      <c r="AM99" s="366"/>
      <c r="AN99" s="367"/>
      <c r="AO99" s="371"/>
      <c r="AP99" s="372"/>
      <c r="AQ99" s="373"/>
      <c r="AR99" s="380" t="s">
        <v>37</v>
      </c>
      <c r="AS99" s="381"/>
      <c r="AT99" s="382"/>
    </row>
    <row r="100" spans="3:46" ht="18" customHeight="1">
      <c r="C100" s="374" t="s">
        <v>37</v>
      </c>
      <c r="D100" s="375"/>
      <c r="E100" s="376"/>
      <c r="F100" s="362"/>
      <c r="G100" s="363"/>
      <c r="H100" s="364"/>
      <c r="I100" s="362"/>
      <c r="J100" s="363"/>
      <c r="K100" s="364"/>
      <c r="L100" s="368"/>
      <c r="M100" s="369"/>
      <c r="N100" s="370"/>
      <c r="O100" s="62"/>
      <c r="P100" s="62"/>
      <c r="S100" s="374" t="s">
        <v>63</v>
      </c>
      <c r="T100" s="375"/>
      <c r="U100" s="376"/>
      <c r="V100" s="362"/>
      <c r="W100" s="363"/>
      <c r="X100" s="364"/>
      <c r="Y100" s="362"/>
      <c r="Z100" s="363"/>
      <c r="AA100" s="364"/>
      <c r="AB100" s="368"/>
      <c r="AC100" s="369"/>
      <c r="AD100" s="370"/>
      <c r="AI100" s="374" t="s">
        <v>56</v>
      </c>
      <c r="AJ100" s="375"/>
      <c r="AK100" s="376"/>
      <c r="AL100" s="362"/>
      <c r="AM100" s="363"/>
      <c r="AN100" s="364"/>
      <c r="AO100" s="362"/>
      <c r="AP100" s="363"/>
      <c r="AQ100" s="364"/>
      <c r="AR100" s="368"/>
      <c r="AS100" s="369"/>
      <c r="AT100" s="370"/>
    </row>
    <row r="101" spans="3:46" ht="18" customHeight="1">
      <c r="C101" s="377"/>
      <c r="D101" s="378"/>
      <c r="E101" s="379"/>
      <c r="F101" s="365"/>
      <c r="G101" s="366"/>
      <c r="H101" s="367"/>
      <c r="I101" s="365"/>
      <c r="J101" s="366"/>
      <c r="K101" s="367"/>
      <c r="L101" s="371"/>
      <c r="M101" s="372"/>
      <c r="N101" s="373"/>
      <c r="O101" s="61"/>
      <c r="S101" s="377"/>
      <c r="T101" s="378"/>
      <c r="U101" s="379"/>
      <c r="V101" s="365"/>
      <c r="W101" s="366"/>
      <c r="X101" s="367"/>
      <c r="Y101" s="365"/>
      <c r="Z101" s="366"/>
      <c r="AA101" s="367"/>
      <c r="AB101" s="371"/>
      <c r="AC101" s="372"/>
      <c r="AD101" s="373"/>
      <c r="AI101" s="377"/>
      <c r="AJ101" s="378"/>
      <c r="AK101" s="379"/>
      <c r="AL101" s="365"/>
      <c r="AM101" s="366"/>
      <c r="AN101" s="367"/>
      <c r="AO101" s="365"/>
      <c r="AP101" s="366"/>
      <c r="AQ101" s="367"/>
      <c r="AR101" s="371"/>
      <c r="AS101" s="372"/>
      <c r="AT101" s="373"/>
    </row>
    <row r="102" spans="3:46" ht="18" customHeight="1">
      <c r="C102" s="72"/>
      <c r="D102" s="72"/>
      <c r="E102" s="72"/>
      <c r="F102" s="76"/>
      <c r="G102" s="76"/>
      <c r="H102" s="76"/>
      <c r="I102" s="76"/>
      <c r="J102" s="76"/>
      <c r="K102" s="76"/>
      <c r="L102" s="72"/>
      <c r="M102" s="72"/>
      <c r="N102" s="72"/>
      <c r="O102" s="61"/>
      <c r="S102" s="77"/>
      <c r="T102" s="77"/>
      <c r="U102" s="77"/>
      <c r="V102" s="76"/>
      <c r="W102" s="76"/>
      <c r="X102" s="76"/>
      <c r="Y102" s="76"/>
      <c r="Z102" s="76"/>
      <c r="AA102" s="76"/>
      <c r="AB102" s="72"/>
      <c r="AC102" s="72"/>
      <c r="AD102" s="72"/>
      <c r="AI102" s="77"/>
      <c r="AJ102" s="77"/>
      <c r="AK102" s="77"/>
      <c r="AL102" s="76"/>
      <c r="AM102" s="76"/>
      <c r="AN102" s="76"/>
      <c r="AO102" s="76"/>
      <c r="AP102" s="76"/>
      <c r="AQ102" s="76"/>
      <c r="AR102" s="72"/>
      <c r="AS102" s="72"/>
      <c r="AT102" s="72"/>
    </row>
    <row r="103" spans="3:46" ht="18" customHeight="1">
      <c r="C103" s="72"/>
      <c r="D103" s="72"/>
      <c r="E103" s="72"/>
      <c r="F103" s="76"/>
      <c r="G103" s="76"/>
      <c r="H103" s="76"/>
      <c r="I103" s="76"/>
      <c r="J103" s="76"/>
      <c r="K103" s="76"/>
      <c r="L103" s="72"/>
      <c r="M103" s="72"/>
      <c r="N103" s="72"/>
      <c r="O103" s="61"/>
      <c r="S103" s="77"/>
      <c r="T103" s="77"/>
      <c r="U103" s="77"/>
      <c r="V103" s="76"/>
      <c r="W103" s="76"/>
      <c r="X103" s="76"/>
      <c r="Y103" s="76"/>
      <c r="Z103" s="76"/>
      <c r="AA103" s="76"/>
      <c r="AB103" s="72"/>
      <c r="AC103" s="72"/>
      <c r="AD103" s="72"/>
      <c r="AI103" s="77"/>
      <c r="AJ103" s="77"/>
      <c r="AK103" s="77"/>
      <c r="AL103" s="76"/>
      <c r="AM103" s="76"/>
      <c r="AN103" s="76"/>
      <c r="AO103" s="76"/>
      <c r="AP103" s="76"/>
      <c r="AQ103" s="76"/>
      <c r="AR103" s="72"/>
      <c r="AS103" s="72"/>
      <c r="AT103" s="72"/>
    </row>
    <row r="104" spans="2:39" ht="18" customHeight="1">
      <c r="B104" s="391" t="s">
        <v>127</v>
      </c>
      <c r="C104" s="391"/>
      <c r="D104" s="391"/>
      <c r="E104" s="391"/>
      <c r="F104" s="70"/>
      <c r="G104" s="54"/>
      <c r="S104" s="391" t="s">
        <v>128</v>
      </c>
      <c r="T104" s="391"/>
      <c r="U104" s="391"/>
      <c r="V104" s="391"/>
      <c r="W104" s="54"/>
      <c r="AI104" s="391" t="s">
        <v>129</v>
      </c>
      <c r="AJ104" s="391"/>
      <c r="AK104" s="391"/>
      <c r="AL104" s="391"/>
      <c r="AM104" s="54"/>
    </row>
    <row r="105" spans="3:46" ht="18" customHeight="1">
      <c r="C105" s="374"/>
      <c r="D105" s="375"/>
      <c r="E105" s="376"/>
      <c r="F105" s="388" t="str">
        <f>HYPERLINK(C107)</f>
        <v>高槻</v>
      </c>
      <c r="G105" s="389"/>
      <c r="H105" s="390"/>
      <c r="I105" s="388" t="str">
        <f>HYPERLINK(C109)</f>
        <v>豊中</v>
      </c>
      <c r="J105" s="389"/>
      <c r="K105" s="390"/>
      <c r="L105" s="388" t="str">
        <f>HYPERLINK(C111)</f>
        <v>寝屋川</v>
      </c>
      <c r="M105" s="389"/>
      <c r="N105" s="390"/>
      <c r="U105" s="400"/>
      <c r="V105" s="400"/>
      <c r="Y105" s="55"/>
      <c r="AC105" s="400"/>
      <c r="AD105" s="400"/>
      <c r="AK105" s="400"/>
      <c r="AL105" s="400"/>
      <c r="AO105" s="55"/>
      <c r="AS105" s="400"/>
      <c r="AT105" s="400"/>
    </row>
    <row r="106" spans="3:45" ht="18" customHeight="1">
      <c r="C106" s="377"/>
      <c r="D106" s="378"/>
      <c r="E106" s="379"/>
      <c r="F106" s="380"/>
      <c r="G106" s="381"/>
      <c r="H106" s="382"/>
      <c r="I106" s="380"/>
      <c r="J106" s="381"/>
      <c r="K106" s="382"/>
      <c r="L106" s="380"/>
      <c r="M106" s="381"/>
      <c r="N106" s="382"/>
      <c r="V106" s="56"/>
      <c r="W106" s="57"/>
      <c r="X106" s="57"/>
      <c r="Y106" s="401" t="s">
        <v>130</v>
      </c>
      <c r="Z106" s="401"/>
      <c r="AA106" s="57"/>
      <c r="AB106" s="57"/>
      <c r="AC106" s="58"/>
      <c r="AL106" s="56"/>
      <c r="AM106" s="57"/>
      <c r="AN106" s="57"/>
      <c r="AO106" s="401" t="s">
        <v>131</v>
      </c>
      <c r="AP106" s="401"/>
      <c r="AQ106" s="57"/>
      <c r="AR106" s="57"/>
      <c r="AS106" s="58"/>
    </row>
    <row r="107" spans="3:48" ht="18" customHeight="1">
      <c r="C107" s="374" t="s">
        <v>40</v>
      </c>
      <c r="D107" s="375"/>
      <c r="E107" s="376"/>
      <c r="F107" s="368"/>
      <c r="G107" s="369"/>
      <c r="H107" s="370"/>
      <c r="I107" s="374" t="s">
        <v>132</v>
      </c>
      <c r="J107" s="375"/>
      <c r="K107" s="376"/>
      <c r="L107" s="374" t="s">
        <v>123</v>
      </c>
      <c r="M107" s="375"/>
      <c r="N107" s="376"/>
      <c r="O107" s="71"/>
      <c r="S107" s="81"/>
      <c r="T107" s="81"/>
      <c r="U107" s="63"/>
      <c r="V107" s="82"/>
      <c r="W107" s="83"/>
      <c r="X107" s="83"/>
      <c r="Y107" s="394" t="s">
        <v>474</v>
      </c>
      <c r="Z107" s="394"/>
      <c r="AA107" s="83"/>
      <c r="AB107" s="83"/>
      <c r="AC107" s="84"/>
      <c r="AD107" s="63"/>
      <c r="AE107" s="81"/>
      <c r="AF107" s="81"/>
      <c r="AG107" s="63"/>
      <c r="AH107" s="63"/>
      <c r="AI107" s="81"/>
      <c r="AJ107" s="81"/>
      <c r="AK107" s="63"/>
      <c r="AL107" s="82"/>
      <c r="AM107" s="83"/>
      <c r="AN107" s="83"/>
      <c r="AO107" s="394" t="s">
        <v>44</v>
      </c>
      <c r="AP107" s="394"/>
      <c r="AQ107" s="83"/>
      <c r="AR107" s="83"/>
      <c r="AS107" s="84"/>
      <c r="AT107" s="63"/>
      <c r="AU107" s="81"/>
      <c r="AV107" s="81"/>
    </row>
    <row r="108" spans="3:47" ht="18" customHeight="1">
      <c r="C108" s="377"/>
      <c r="D108" s="378"/>
      <c r="E108" s="379"/>
      <c r="F108" s="371"/>
      <c r="G108" s="372"/>
      <c r="H108" s="373"/>
      <c r="I108" s="380" t="s">
        <v>133</v>
      </c>
      <c r="J108" s="381"/>
      <c r="K108" s="382"/>
      <c r="L108" s="380" t="s">
        <v>31</v>
      </c>
      <c r="M108" s="381"/>
      <c r="N108" s="382"/>
      <c r="O108" s="59"/>
      <c r="T108" s="56"/>
      <c r="U108" s="401" t="s">
        <v>132</v>
      </c>
      <c r="V108" s="401"/>
      <c r="W108" s="57"/>
      <c r="X108" s="59"/>
      <c r="AB108" s="56"/>
      <c r="AC108" s="401" t="s">
        <v>87</v>
      </c>
      <c r="AD108" s="401"/>
      <c r="AE108" s="58"/>
      <c r="AJ108" s="56"/>
      <c r="AK108" s="401" t="s">
        <v>134</v>
      </c>
      <c r="AL108" s="401"/>
      <c r="AM108" s="57"/>
      <c r="AN108" s="59"/>
      <c r="AR108" s="56"/>
      <c r="AS108" s="401" t="s">
        <v>73</v>
      </c>
      <c r="AT108" s="401"/>
      <c r="AU108" s="58"/>
    </row>
    <row r="109" spans="3:48" ht="18" customHeight="1">
      <c r="C109" s="374" t="s">
        <v>38</v>
      </c>
      <c r="D109" s="375"/>
      <c r="E109" s="376"/>
      <c r="F109" s="362"/>
      <c r="G109" s="363"/>
      <c r="H109" s="364"/>
      <c r="I109" s="368"/>
      <c r="J109" s="369"/>
      <c r="K109" s="370"/>
      <c r="L109" s="374" t="s">
        <v>125</v>
      </c>
      <c r="M109" s="375"/>
      <c r="N109" s="376"/>
      <c r="O109" s="59"/>
      <c r="S109" s="63"/>
      <c r="T109" s="82"/>
      <c r="U109" s="394" t="s">
        <v>472</v>
      </c>
      <c r="V109" s="394"/>
      <c r="W109" s="63"/>
      <c r="X109" s="82"/>
      <c r="Y109" s="63"/>
      <c r="Z109" s="63"/>
      <c r="AA109" s="63"/>
      <c r="AB109" s="82"/>
      <c r="AC109" s="394" t="s">
        <v>473</v>
      </c>
      <c r="AD109" s="394"/>
      <c r="AE109" s="84"/>
      <c r="AF109" s="63"/>
      <c r="AG109" s="63"/>
      <c r="AH109" s="63"/>
      <c r="AI109" s="63"/>
      <c r="AJ109" s="82"/>
      <c r="AK109" s="407" t="s">
        <v>31</v>
      </c>
      <c r="AL109" s="407"/>
      <c r="AM109" s="63"/>
      <c r="AN109" s="82"/>
      <c r="AO109" s="63"/>
      <c r="AP109" s="63"/>
      <c r="AQ109" s="63"/>
      <c r="AR109" s="82"/>
      <c r="AS109" s="394" t="s">
        <v>85</v>
      </c>
      <c r="AT109" s="394"/>
      <c r="AU109" s="84"/>
      <c r="AV109" s="63"/>
    </row>
    <row r="110" spans="3:48" ht="18" customHeight="1">
      <c r="C110" s="377"/>
      <c r="D110" s="378"/>
      <c r="E110" s="379"/>
      <c r="F110" s="365"/>
      <c r="G110" s="366"/>
      <c r="H110" s="367"/>
      <c r="I110" s="371"/>
      <c r="J110" s="372"/>
      <c r="K110" s="373"/>
      <c r="L110" s="380" t="s">
        <v>63</v>
      </c>
      <c r="M110" s="381"/>
      <c r="N110" s="382"/>
      <c r="O110" s="62"/>
      <c r="S110" s="412" t="s">
        <v>31</v>
      </c>
      <c r="T110" s="412"/>
      <c r="U110" s="63"/>
      <c r="V110" s="63"/>
      <c r="W110" s="395" t="s">
        <v>44</v>
      </c>
      <c r="X110" s="395"/>
      <c r="Y110" s="63"/>
      <c r="Z110" s="63"/>
      <c r="AA110" s="395" t="s">
        <v>85</v>
      </c>
      <c r="AB110" s="395"/>
      <c r="AC110" s="64"/>
      <c r="AD110" s="74"/>
      <c r="AE110" s="403" t="s">
        <v>45</v>
      </c>
      <c r="AF110" s="403"/>
      <c r="AG110" s="63"/>
      <c r="AH110" s="63"/>
      <c r="AI110" s="395" t="s">
        <v>30</v>
      </c>
      <c r="AJ110" s="395"/>
      <c r="AK110" s="63"/>
      <c r="AL110" s="63"/>
      <c r="AM110" s="395" t="s">
        <v>43</v>
      </c>
      <c r="AN110" s="395"/>
      <c r="AO110" s="63"/>
      <c r="AP110" s="63"/>
      <c r="AQ110" s="395" t="s">
        <v>57</v>
      </c>
      <c r="AR110" s="395"/>
      <c r="AS110" s="64"/>
      <c r="AT110" s="64"/>
      <c r="AU110" s="394" t="s">
        <v>97</v>
      </c>
      <c r="AV110" s="394"/>
    </row>
    <row r="111" spans="3:48" ht="18" customHeight="1">
      <c r="C111" s="374" t="s">
        <v>37</v>
      </c>
      <c r="D111" s="375"/>
      <c r="E111" s="376"/>
      <c r="F111" s="362"/>
      <c r="G111" s="363"/>
      <c r="H111" s="364"/>
      <c r="I111" s="362"/>
      <c r="J111" s="363"/>
      <c r="K111" s="364"/>
      <c r="L111" s="368"/>
      <c r="M111" s="369"/>
      <c r="N111" s="370"/>
      <c r="O111" s="62"/>
      <c r="S111" s="75"/>
      <c r="T111" s="75"/>
      <c r="V111" s="59"/>
      <c r="W111" s="67"/>
      <c r="X111" s="67"/>
      <c r="Y111" s="396" t="s">
        <v>61</v>
      </c>
      <c r="Z111" s="396"/>
      <c r="AA111" s="67"/>
      <c r="AB111" s="67"/>
      <c r="AC111" s="60"/>
      <c r="AD111" s="61"/>
      <c r="AE111" s="67"/>
      <c r="AF111" s="67"/>
      <c r="AI111" s="75"/>
      <c r="AJ111" s="75"/>
      <c r="AL111" s="59"/>
      <c r="AM111" s="67"/>
      <c r="AN111" s="67"/>
      <c r="AO111" s="396" t="s">
        <v>100</v>
      </c>
      <c r="AP111" s="396"/>
      <c r="AQ111" s="67"/>
      <c r="AR111" s="67"/>
      <c r="AS111" s="60"/>
      <c r="AT111" s="61"/>
      <c r="AU111" s="67"/>
      <c r="AV111" s="67"/>
    </row>
    <row r="112" spans="3:47" ht="18" customHeight="1">
      <c r="C112" s="377"/>
      <c r="D112" s="378"/>
      <c r="E112" s="379"/>
      <c r="F112" s="365"/>
      <c r="G112" s="366"/>
      <c r="H112" s="367"/>
      <c r="I112" s="365"/>
      <c r="J112" s="366"/>
      <c r="K112" s="367"/>
      <c r="L112" s="371"/>
      <c r="M112" s="372"/>
      <c r="N112" s="373"/>
      <c r="O112" s="61"/>
      <c r="T112" s="61"/>
      <c r="V112" s="65"/>
      <c r="W112" s="66"/>
      <c r="X112" s="66"/>
      <c r="Y112" s="397" t="s">
        <v>475</v>
      </c>
      <c r="Z112" s="397"/>
      <c r="AA112" s="66"/>
      <c r="AB112" s="66"/>
      <c r="AC112" s="55"/>
      <c r="AD112" s="61"/>
      <c r="AE112" s="61"/>
      <c r="AJ112" s="61"/>
      <c r="AL112" s="65"/>
      <c r="AM112" s="66"/>
      <c r="AN112" s="66"/>
      <c r="AO112" s="414" t="s">
        <v>45</v>
      </c>
      <c r="AP112" s="414"/>
      <c r="AQ112" s="66"/>
      <c r="AR112" s="66"/>
      <c r="AS112" s="55"/>
      <c r="AT112" s="61"/>
      <c r="AU112" s="61"/>
    </row>
    <row r="113" spans="3:47" ht="18" customHeight="1">
      <c r="C113" s="72"/>
      <c r="D113" s="72"/>
      <c r="E113" s="72"/>
      <c r="F113" s="76"/>
      <c r="G113" s="76"/>
      <c r="H113" s="76"/>
      <c r="I113" s="76"/>
      <c r="J113" s="76"/>
      <c r="K113" s="76"/>
      <c r="L113" s="72"/>
      <c r="M113" s="72"/>
      <c r="N113" s="72"/>
      <c r="O113" s="61"/>
      <c r="T113" s="61"/>
      <c r="V113" s="61"/>
      <c r="W113" s="61"/>
      <c r="X113" s="61"/>
      <c r="Y113" s="67"/>
      <c r="Z113" s="67"/>
      <c r="AA113" s="61"/>
      <c r="AB113" s="61"/>
      <c r="AC113" s="61"/>
      <c r="AD113" s="61"/>
      <c r="AE113" s="61"/>
      <c r="AJ113" s="61"/>
      <c r="AL113" s="61"/>
      <c r="AM113" s="61"/>
      <c r="AN113" s="61"/>
      <c r="AO113" s="67"/>
      <c r="AP113" s="67"/>
      <c r="AQ113" s="61"/>
      <c r="AR113" s="61"/>
      <c r="AS113" s="61"/>
      <c r="AT113" s="61"/>
      <c r="AU113" s="61"/>
    </row>
    <row r="114" spans="3:47" ht="18" customHeight="1">
      <c r="C114" s="72"/>
      <c r="D114" s="72"/>
      <c r="E114" s="72"/>
      <c r="F114" s="76"/>
      <c r="G114" s="76"/>
      <c r="H114" s="76"/>
      <c r="I114" s="76"/>
      <c r="J114" s="76"/>
      <c r="K114" s="76"/>
      <c r="L114" s="72"/>
      <c r="M114" s="72"/>
      <c r="N114" s="72"/>
      <c r="O114" s="61"/>
      <c r="T114" s="61"/>
      <c r="V114" s="61"/>
      <c r="W114" s="61"/>
      <c r="X114" s="61"/>
      <c r="Y114" s="67"/>
      <c r="Z114" s="67"/>
      <c r="AA114" s="61"/>
      <c r="AB114" s="61"/>
      <c r="AC114" s="61"/>
      <c r="AD114" s="61"/>
      <c r="AE114" s="61"/>
      <c r="AJ114" s="61"/>
      <c r="AL114" s="61"/>
      <c r="AM114" s="61"/>
      <c r="AN114" s="61"/>
      <c r="AO114" s="67"/>
      <c r="AP114" s="67"/>
      <c r="AQ114" s="61"/>
      <c r="AR114" s="61"/>
      <c r="AS114" s="61"/>
      <c r="AT114" s="61"/>
      <c r="AU114" s="61"/>
    </row>
    <row r="115" spans="3:39" ht="18" customHeight="1">
      <c r="C115" s="406" t="s">
        <v>135</v>
      </c>
      <c r="D115" s="406"/>
      <c r="E115" s="406"/>
      <c r="F115" s="406"/>
      <c r="G115" s="54"/>
      <c r="Q115" s="399" t="s">
        <v>136</v>
      </c>
      <c r="R115" s="399"/>
      <c r="S115" s="399"/>
      <c r="T115" s="399"/>
      <c r="U115" s="70"/>
      <c r="V115" s="70"/>
      <c r="W115" s="54"/>
      <c r="AG115" s="399" t="s">
        <v>137</v>
      </c>
      <c r="AH115" s="399"/>
      <c r="AI115" s="399"/>
      <c r="AJ115" s="399"/>
      <c r="AK115" s="70"/>
      <c r="AL115" s="70"/>
      <c r="AM115" s="54"/>
    </row>
    <row r="116" spans="5:46" ht="18" customHeight="1">
      <c r="E116" s="400"/>
      <c r="F116" s="400"/>
      <c r="I116" s="55"/>
      <c r="M116" s="400"/>
      <c r="N116" s="400"/>
      <c r="S116" s="374"/>
      <c r="T116" s="375"/>
      <c r="U116" s="376"/>
      <c r="V116" s="388" t="str">
        <f>HYPERLINK(S118)</f>
        <v>寝屋川</v>
      </c>
      <c r="W116" s="389"/>
      <c r="X116" s="390"/>
      <c r="Y116" s="388" t="str">
        <f>HYPERLINK(S120)</f>
        <v>阿倍野</v>
      </c>
      <c r="Z116" s="389"/>
      <c r="AA116" s="390"/>
      <c r="AB116" s="388" t="str">
        <f>HYPERLINK(S122)</f>
        <v>天王山</v>
      </c>
      <c r="AC116" s="389"/>
      <c r="AD116" s="390"/>
      <c r="AI116" s="374"/>
      <c r="AJ116" s="375"/>
      <c r="AK116" s="376"/>
      <c r="AL116" s="388" t="str">
        <f>HYPERLINK(AI118)</f>
        <v>大阪</v>
      </c>
      <c r="AM116" s="389"/>
      <c r="AN116" s="390"/>
      <c r="AO116" s="388" t="str">
        <f>HYPERLINK(AI120)</f>
        <v>茨木</v>
      </c>
      <c r="AP116" s="389"/>
      <c r="AQ116" s="390"/>
      <c r="AR116" s="388" t="str">
        <f>HYPERLINK(AI122)</f>
        <v>OTJ</v>
      </c>
      <c r="AS116" s="389"/>
      <c r="AT116" s="390"/>
    </row>
    <row r="117" spans="6:46" ht="18" customHeight="1">
      <c r="F117" s="56"/>
      <c r="G117" s="57"/>
      <c r="H117" s="57"/>
      <c r="I117" s="401" t="s">
        <v>29</v>
      </c>
      <c r="J117" s="401"/>
      <c r="K117" s="57"/>
      <c r="L117" s="57"/>
      <c r="M117" s="58"/>
      <c r="S117" s="377"/>
      <c r="T117" s="378"/>
      <c r="U117" s="379"/>
      <c r="V117" s="380"/>
      <c r="W117" s="381"/>
      <c r="X117" s="382"/>
      <c r="Y117" s="380"/>
      <c r="Z117" s="381"/>
      <c r="AA117" s="382"/>
      <c r="AB117" s="380"/>
      <c r="AC117" s="381"/>
      <c r="AD117" s="382"/>
      <c r="AI117" s="377"/>
      <c r="AJ117" s="378"/>
      <c r="AK117" s="379"/>
      <c r="AL117" s="380"/>
      <c r="AM117" s="381"/>
      <c r="AN117" s="382"/>
      <c r="AO117" s="380"/>
      <c r="AP117" s="381"/>
      <c r="AQ117" s="382"/>
      <c r="AR117" s="380"/>
      <c r="AS117" s="381"/>
      <c r="AT117" s="382"/>
    </row>
    <row r="118" spans="3:46" ht="18" customHeight="1">
      <c r="C118" s="81"/>
      <c r="D118" s="81"/>
      <c r="E118" s="63"/>
      <c r="F118" s="82"/>
      <c r="G118" s="83"/>
      <c r="H118" s="83"/>
      <c r="I118" s="394" t="s">
        <v>54</v>
      </c>
      <c r="J118" s="394"/>
      <c r="K118" s="83"/>
      <c r="L118" s="83"/>
      <c r="M118" s="84"/>
      <c r="N118" s="63"/>
      <c r="O118" s="81"/>
      <c r="P118" s="81"/>
      <c r="S118" s="374" t="s">
        <v>37</v>
      </c>
      <c r="T118" s="375"/>
      <c r="U118" s="376"/>
      <c r="V118" s="368"/>
      <c r="W118" s="369"/>
      <c r="X118" s="370"/>
      <c r="Y118" s="374" t="s">
        <v>83</v>
      </c>
      <c r="Z118" s="375"/>
      <c r="AA118" s="376"/>
      <c r="AB118" s="374" t="s">
        <v>87</v>
      </c>
      <c r="AC118" s="375"/>
      <c r="AD118" s="376"/>
      <c r="AI118" s="374" t="s">
        <v>54</v>
      </c>
      <c r="AJ118" s="375"/>
      <c r="AK118" s="376"/>
      <c r="AL118" s="368"/>
      <c r="AM118" s="369"/>
      <c r="AN118" s="370"/>
      <c r="AO118" s="374" t="s">
        <v>132</v>
      </c>
      <c r="AP118" s="375"/>
      <c r="AQ118" s="376"/>
      <c r="AR118" s="374" t="s">
        <v>84</v>
      </c>
      <c r="AS118" s="375"/>
      <c r="AT118" s="376"/>
    </row>
    <row r="119" spans="4:46" ht="18" customHeight="1">
      <c r="D119" s="56"/>
      <c r="E119" s="401" t="s">
        <v>52</v>
      </c>
      <c r="F119" s="401"/>
      <c r="G119" s="57"/>
      <c r="H119" s="59"/>
      <c r="L119" s="56"/>
      <c r="M119" s="401" t="s">
        <v>138</v>
      </c>
      <c r="N119" s="401"/>
      <c r="O119" s="58"/>
      <c r="S119" s="377"/>
      <c r="T119" s="378"/>
      <c r="U119" s="379"/>
      <c r="V119" s="371"/>
      <c r="W119" s="372"/>
      <c r="X119" s="373"/>
      <c r="Y119" s="380" t="s">
        <v>39</v>
      </c>
      <c r="Z119" s="381"/>
      <c r="AA119" s="382"/>
      <c r="AB119" s="380" t="s">
        <v>43</v>
      </c>
      <c r="AC119" s="381"/>
      <c r="AD119" s="382"/>
      <c r="AI119" s="377"/>
      <c r="AJ119" s="378"/>
      <c r="AK119" s="379"/>
      <c r="AL119" s="371"/>
      <c r="AM119" s="372"/>
      <c r="AN119" s="373"/>
      <c r="AO119" s="380" t="s">
        <v>38</v>
      </c>
      <c r="AP119" s="381"/>
      <c r="AQ119" s="382"/>
      <c r="AR119" s="380" t="s">
        <v>32</v>
      </c>
      <c r="AS119" s="381"/>
      <c r="AT119" s="382"/>
    </row>
    <row r="120" spans="2:46" ht="18" customHeight="1">
      <c r="B120" s="63"/>
      <c r="C120" s="63"/>
      <c r="D120" s="82"/>
      <c r="E120" s="407" t="s">
        <v>31</v>
      </c>
      <c r="F120" s="407"/>
      <c r="G120" s="93"/>
      <c r="H120" s="94"/>
      <c r="I120" s="93"/>
      <c r="J120" s="93"/>
      <c r="K120" s="93"/>
      <c r="L120" s="94"/>
      <c r="M120" s="407" t="s">
        <v>37</v>
      </c>
      <c r="N120" s="407"/>
      <c r="O120" s="84"/>
      <c r="P120" s="63"/>
      <c r="S120" s="374" t="s">
        <v>31</v>
      </c>
      <c r="T120" s="375"/>
      <c r="U120" s="376"/>
      <c r="V120" s="362"/>
      <c r="W120" s="363"/>
      <c r="X120" s="364"/>
      <c r="Y120" s="368"/>
      <c r="Z120" s="369"/>
      <c r="AA120" s="370"/>
      <c r="AB120" s="374" t="s">
        <v>89</v>
      </c>
      <c r="AC120" s="375"/>
      <c r="AD120" s="376"/>
      <c r="AI120" s="374" t="s">
        <v>39</v>
      </c>
      <c r="AJ120" s="375"/>
      <c r="AK120" s="376"/>
      <c r="AL120" s="362"/>
      <c r="AM120" s="363"/>
      <c r="AN120" s="364"/>
      <c r="AO120" s="368"/>
      <c r="AP120" s="369"/>
      <c r="AQ120" s="370"/>
      <c r="AR120" s="374" t="s">
        <v>102</v>
      </c>
      <c r="AS120" s="375"/>
      <c r="AT120" s="376"/>
    </row>
    <row r="121" spans="3:46" ht="18" customHeight="1">
      <c r="C121" s="412" t="s">
        <v>139</v>
      </c>
      <c r="D121" s="412"/>
      <c r="E121" s="63"/>
      <c r="F121" s="63"/>
      <c r="G121" s="395" t="s">
        <v>44</v>
      </c>
      <c r="H121" s="395"/>
      <c r="I121" s="63"/>
      <c r="J121" s="63"/>
      <c r="K121" s="413" t="s">
        <v>126</v>
      </c>
      <c r="L121" s="413"/>
      <c r="M121" s="64"/>
      <c r="N121" s="74"/>
      <c r="O121" s="394" t="s">
        <v>40</v>
      </c>
      <c r="P121" s="394"/>
      <c r="S121" s="377"/>
      <c r="T121" s="378"/>
      <c r="U121" s="379"/>
      <c r="V121" s="365"/>
      <c r="W121" s="366"/>
      <c r="X121" s="367"/>
      <c r="Y121" s="371"/>
      <c r="Z121" s="372"/>
      <c r="AA121" s="373"/>
      <c r="AB121" s="380" t="s">
        <v>40</v>
      </c>
      <c r="AC121" s="381"/>
      <c r="AD121" s="382"/>
      <c r="AI121" s="377"/>
      <c r="AJ121" s="378"/>
      <c r="AK121" s="379"/>
      <c r="AL121" s="365"/>
      <c r="AM121" s="366"/>
      <c r="AN121" s="367"/>
      <c r="AO121" s="371"/>
      <c r="AP121" s="372"/>
      <c r="AQ121" s="373"/>
      <c r="AR121" s="380" t="s">
        <v>97</v>
      </c>
      <c r="AS121" s="381"/>
      <c r="AT121" s="382"/>
    </row>
    <row r="122" spans="3:46" ht="18" customHeight="1">
      <c r="C122" s="75"/>
      <c r="D122" s="75"/>
      <c r="F122" s="59"/>
      <c r="G122" s="67"/>
      <c r="H122" s="67"/>
      <c r="I122" s="396" t="s">
        <v>78</v>
      </c>
      <c r="J122" s="396"/>
      <c r="K122" s="67"/>
      <c r="L122" s="67"/>
      <c r="M122" s="60"/>
      <c r="N122" s="61"/>
      <c r="O122" s="67"/>
      <c r="P122" s="67"/>
      <c r="S122" s="374" t="s">
        <v>99</v>
      </c>
      <c r="T122" s="375"/>
      <c r="U122" s="376"/>
      <c r="V122" s="362"/>
      <c r="W122" s="363"/>
      <c r="X122" s="364"/>
      <c r="Y122" s="362"/>
      <c r="Z122" s="363"/>
      <c r="AA122" s="364"/>
      <c r="AB122" s="368"/>
      <c r="AC122" s="369"/>
      <c r="AD122" s="370"/>
      <c r="AI122" s="374" t="s">
        <v>114</v>
      </c>
      <c r="AJ122" s="375"/>
      <c r="AK122" s="376"/>
      <c r="AL122" s="362"/>
      <c r="AM122" s="363"/>
      <c r="AN122" s="364"/>
      <c r="AO122" s="362"/>
      <c r="AP122" s="363"/>
      <c r="AQ122" s="364"/>
      <c r="AR122" s="368"/>
      <c r="AS122" s="369"/>
      <c r="AT122" s="370"/>
    </row>
    <row r="123" spans="4:46" ht="18" customHeight="1">
      <c r="D123" s="61"/>
      <c r="F123" s="65"/>
      <c r="G123" s="66"/>
      <c r="H123" s="66"/>
      <c r="I123" s="408" t="s">
        <v>99</v>
      </c>
      <c r="J123" s="408"/>
      <c r="K123" s="66"/>
      <c r="L123" s="66"/>
      <c r="M123" s="55"/>
      <c r="N123" s="61"/>
      <c r="O123" s="61"/>
      <c r="S123" s="377"/>
      <c r="T123" s="378"/>
      <c r="U123" s="379"/>
      <c r="V123" s="365"/>
      <c r="W123" s="366"/>
      <c r="X123" s="367"/>
      <c r="Y123" s="365"/>
      <c r="Z123" s="366"/>
      <c r="AA123" s="367"/>
      <c r="AB123" s="371"/>
      <c r="AC123" s="372"/>
      <c r="AD123" s="373"/>
      <c r="AI123" s="377"/>
      <c r="AJ123" s="378"/>
      <c r="AK123" s="379"/>
      <c r="AL123" s="365"/>
      <c r="AM123" s="366"/>
      <c r="AN123" s="367"/>
      <c r="AO123" s="365"/>
      <c r="AP123" s="366"/>
      <c r="AQ123" s="367"/>
      <c r="AR123" s="371"/>
      <c r="AS123" s="372"/>
      <c r="AT123" s="373"/>
    </row>
    <row r="124" spans="12:46" ht="18" customHeight="1">
      <c r="L124" s="61"/>
      <c r="M124" s="61"/>
      <c r="N124" s="73"/>
      <c r="O124" s="73"/>
      <c r="P124" s="61"/>
      <c r="AB124" s="61"/>
      <c r="AC124" s="61"/>
      <c r="AD124" s="73"/>
      <c r="AE124" s="73"/>
      <c r="AF124" s="61"/>
      <c r="AG124" s="61"/>
      <c r="AH124" s="61"/>
      <c r="AI124" s="61"/>
      <c r="AJ124" s="61"/>
      <c r="AK124" s="61"/>
      <c r="AL124" s="73"/>
      <c r="AM124" s="73"/>
      <c r="AN124" s="61"/>
      <c r="AO124" s="61"/>
      <c r="AP124" s="61"/>
      <c r="AQ124" s="61"/>
      <c r="AR124" s="61"/>
      <c r="AS124" s="61"/>
      <c r="AT124" s="61"/>
    </row>
    <row r="125" ht="18" customHeight="1"/>
    <row r="126" ht="18" customHeight="1"/>
    <row r="127" spans="2:39" ht="18" customHeight="1">
      <c r="B127" s="399" t="s">
        <v>140</v>
      </c>
      <c r="C127" s="399"/>
      <c r="D127" s="399"/>
      <c r="E127" s="399"/>
      <c r="F127" s="70"/>
      <c r="G127" s="54"/>
      <c r="Q127" s="399" t="s">
        <v>141</v>
      </c>
      <c r="R127" s="399"/>
      <c r="S127" s="399"/>
      <c r="T127" s="399"/>
      <c r="U127" s="70"/>
      <c r="V127" s="70"/>
      <c r="W127" s="54"/>
      <c r="AG127" s="399" t="s">
        <v>142</v>
      </c>
      <c r="AH127" s="399"/>
      <c r="AI127" s="399"/>
      <c r="AJ127" s="399"/>
      <c r="AK127" s="70"/>
      <c r="AL127" s="70"/>
      <c r="AM127" s="54"/>
    </row>
    <row r="128" spans="3:46" ht="18" customHeight="1">
      <c r="C128" s="374"/>
      <c r="D128" s="375"/>
      <c r="E128" s="376"/>
      <c r="F128" s="388" t="str">
        <f>HYPERLINK(C130)</f>
        <v>豊中</v>
      </c>
      <c r="G128" s="389"/>
      <c r="H128" s="390"/>
      <c r="I128" s="388" t="str">
        <f>HYPERLINK(C132)</f>
        <v>箕面</v>
      </c>
      <c r="J128" s="389"/>
      <c r="K128" s="390"/>
      <c r="L128" s="388" t="str">
        <f>HYPERLINK(C134)</f>
        <v>枚方</v>
      </c>
      <c r="M128" s="389"/>
      <c r="N128" s="390"/>
      <c r="S128" s="374"/>
      <c r="T128" s="375"/>
      <c r="U128" s="376"/>
      <c r="V128" s="388" t="str">
        <f>HYPERLINK(S130)</f>
        <v>東淀川</v>
      </c>
      <c r="W128" s="389"/>
      <c r="X128" s="390"/>
      <c r="Y128" s="388" t="str">
        <f>HYPERLINK(S132)</f>
        <v>大阪中央</v>
      </c>
      <c r="Z128" s="389"/>
      <c r="AA128" s="390"/>
      <c r="AB128" s="388" t="str">
        <f>HYPERLINK(S134)</f>
        <v>東大阪</v>
      </c>
      <c r="AC128" s="389"/>
      <c r="AD128" s="390"/>
      <c r="AI128" s="374"/>
      <c r="AJ128" s="375"/>
      <c r="AK128" s="376"/>
      <c r="AL128" s="388" t="str">
        <f>HYPERLINK(AI130)</f>
        <v>八尾</v>
      </c>
      <c r="AM128" s="389"/>
      <c r="AN128" s="390"/>
      <c r="AO128" s="388" t="str">
        <f>HYPERLINK(AI132)</f>
        <v>吹田</v>
      </c>
      <c r="AP128" s="389"/>
      <c r="AQ128" s="390"/>
      <c r="AR128" s="388" t="str">
        <f>HYPERLINK(AI134)</f>
        <v>花園</v>
      </c>
      <c r="AS128" s="389"/>
      <c r="AT128" s="390"/>
    </row>
    <row r="129" spans="3:46" ht="18" customHeight="1">
      <c r="C129" s="377"/>
      <c r="D129" s="378"/>
      <c r="E129" s="379"/>
      <c r="F129" s="380"/>
      <c r="G129" s="381"/>
      <c r="H129" s="382"/>
      <c r="I129" s="380"/>
      <c r="J129" s="381"/>
      <c r="K129" s="382"/>
      <c r="L129" s="380"/>
      <c r="M129" s="381"/>
      <c r="N129" s="382"/>
      <c r="S129" s="377"/>
      <c r="T129" s="378"/>
      <c r="U129" s="379"/>
      <c r="V129" s="380"/>
      <c r="W129" s="381"/>
      <c r="X129" s="382"/>
      <c r="Y129" s="380"/>
      <c r="Z129" s="381"/>
      <c r="AA129" s="382"/>
      <c r="AB129" s="380"/>
      <c r="AC129" s="381"/>
      <c r="AD129" s="382"/>
      <c r="AI129" s="377"/>
      <c r="AJ129" s="378"/>
      <c r="AK129" s="379"/>
      <c r="AL129" s="380"/>
      <c r="AM129" s="381"/>
      <c r="AN129" s="382"/>
      <c r="AO129" s="380"/>
      <c r="AP129" s="381"/>
      <c r="AQ129" s="382"/>
      <c r="AR129" s="380"/>
      <c r="AS129" s="381"/>
      <c r="AT129" s="382"/>
    </row>
    <row r="130" spans="3:46" ht="18" customHeight="1">
      <c r="C130" s="374" t="s">
        <v>38</v>
      </c>
      <c r="D130" s="375"/>
      <c r="E130" s="376"/>
      <c r="F130" s="368"/>
      <c r="G130" s="369"/>
      <c r="H130" s="370"/>
      <c r="I130" s="374" t="s">
        <v>143</v>
      </c>
      <c r="J130" s="375"/>
      <c r="K130" s="376"/>
      <c r="L130" s="374" t="s">
        <v>123</v>
      </c>
      <c r="M130" s="375"/>
      <c r="N130" s="376"/>
      <c r="O130" s="71"/>
      <c r="P130" s="71"/>
      <c r="S130" s="374" t="s">
        <v>56</v>
      </c>
      <c r="T130" s="375"/>
      <c r="U130" s="376"/>
      <c r="V130" s="368"/>
      <c r="W130" s="369"/>
      <c r="X130" s="370"/>
      <c r="Y130" s="374" t="s">
        <v>134</v>
      </c>
      <c r="Z130" s="375"/>
      <c r="AA130" s="376"/>
      <c r="AB130" s="374" t="s">
        <v>123</v>
      </c>
      <c r="AC130" s="375"/>
      <c r="AD130" s="376"/>
      <c r="AI130" s="374" t="s">
        <v>30</v>
      </c>
      <c r="AJ130" s="375"/>
      <c r="AK130" s="376"/>
      <c r="AL130" s="368"/>
      <c r="AM130" s="369"/>
      <c r="AN130" s="370"/>
      <c r="AO130" s="374" t="s">
        <v>98</v>
      </c>
      <c r="AP130" s="375"/>
      <c r="AQ130" s="376"/>
      <c r="AR130" s="374" t="s">
        <v>123</v>
      </c>
      <c r="AS130" s="375"/>
      <c r="AT130" s="376"/>
    </row>
    <row r="131" spans="3:46" ht="18" customHeight="1">
      <c r="C131" s="377"/>
      <c r="D131" s="378"/>
      <c r="E131" s="379"/>
      <c r="F131" s="371"/>
      <c r="G131" s="372"/>
      <c r="H131" s="373"/>
      <c r="I131" s="409" t="s">
        <v>56</v>
      </c>
      <c r="J131" s="410"/>
      <c r="K131" s="411"/>
      <c r="L131" s="409" t="s">
        <v>45</v>
      </c>
      <c r="M131" s="410"/>
      <c r="N131" s="411"/>
      <c r="O131" s="59"/>
      <c r="S131" s="377"/>
      <c r="T131" s="378"/>
      <c r="U131" s="379"/>
      <c r="V131" s="371"/>
      <c r="W131" s="372"/>
      <c r="X131" s="373"/>
      <c r="Y131" s="380" t="s">
        <v>30</v>
      </c>
      <c r="Z131" s="381"/>
      <c r="AA131" s="382"/>
      <c r="AB131" s="380" t="s">
        <v>63</v>
      </c>
      <c r="AC131" s="381"/>
      <c r="AD131" s="382"/>
      <c r="AI131" s="377"/>
      <c r="AJ131" s="378"/>
      <c r="AK131" s="379"/>
      <c r="AL131" s="371"/>
      <c r="AM131" s="372"/>
      <c r="AN131" s="373"/>
      <c r="AO131" s="380" t="s">
        <v>144</v>
      </c>
      <c r="AP131" s="381"/>
      <c r="AQ131" s="382"/>
      <c r="AR131" s="380" t="s">
        <v>44</v>
      </c>
      <c r="AS131" s="381"/>
      <c r="AT131" s="382"/>
    </row>
    <row r="132" spans="3:46" ht="18" customHeight="1">
      <c r="C132" s="374" t="s">
        <v>32</v>
      </c>
      <c r="D132" s="375"/>
      <c r="E132" s="376"/>
      <c r="F132" s="362"/>
      <c r="G132" s="363"/>
      <c r="H132" s="364"/>
      <c r="I132" s="368"/>
      <c r="J132" s="369"/>
      <c r="K132" s="370"/>
      <c r="L132" s="374" t="s">
        <v>78</v>
      </c>
      <c r="M132" s="375"/>
      <c r="N132" s="376"/>
      <c r="O132" s="59"/>
      <c r="S132" s="392" t="s">
        <v>45</v>
      </c>
      <c r="T132" s="389"/>
      <c r="U132" s="390"/>
      <c r="V132" s="362"/>
      <c r="W132" s="363"/>
      <c r="X132" s="364"/>
      <c r="Y132" s="368"/>
      <c r="Z132" s="369"/>
      <c r="AA132" s="370"/>
      <c r="AB132" s="374" t="s">
        <v>102</v>
      </c>
      <c r="AC132" s="375"/>
      <c r="AD132" s="376"/>
      <c r="AI132" s="374" t="s">
        <v>63</v>
      </c>
      <c r="AJ132" s="375"/>
      <c r="AK132" s="376"/>
      <c r="AL132" s="362"/>
      <c r="AM132" s="363"/>
      <c r="AN132" s="364"/>
      <c r="AO132" s="368"/>
      <c r="AP132" s="369"/>
      <c r="AQ132" s="370"/>
      <c r="AR132" s="374" t="s">
        <v>102</v>
      </c>
      <c r="AS132" s="375"/>
      <c r="AT132" s="376"/>
    </row>
    <row r="133" spans="3:46" ht="18" customHeight="1">
      <c r="C133" s="377"/>
      <c r="D133" s="378"/>
      <c r="E133" s="379"/>
      <c r="F133" s="365"/>
      <c r="G133" s="366"/>
      <c r="H133" s="367"/>
      <c r="I133" s="371"/>
      <c r="J133" s="372"/>
      <c r="K133" s="373"/>
      <c r="L133" s="380" t="s">
        <v>62</v>
      </c>
      <c r="M133" s="381"/>
      <c r="N133" s="382"/>
      <c r="O133" s="62"/>
      <c r="P133" s="62"/>
      <c r="S133" s="380"/>
      <c r="T133" s="381"/>
      <c r="U133" s="382"/>
      <c r="V133" s="365"/>
      <c r="W133" s="366"/>
      <c r="X133" s="367"/>
      <c r="Y133" s="371"/>
      <c r="Z133" s="372"/>
      <c r="AA133" s="373"/>
      <c r="AB133" s="380" t="s">
        <v>57</v>
      </c>
      <c r="AC133" s="381"/>
      <c r="AD133" s="382"/>
      <c r="AI133" s="377"/>
      <c r="AJ133" s="378"/>
      <c r="AK133" s="379"/>
      <c r="AL133" s="365"/>
      <c r="AM133" s="366"/>
      <c r="AN133" s="367"/>
      <c r="AO133" s="371"/>
      <c r="AP133" s="372"/>
      <c r="AQ133" s="373"/>
      <c r="AR133" s="380" t="s">
        <v>31</v>
      </c>
      <c r="AS133" s="381"/>
      <c r="AT133" s="382"/>
    </row>
    <row r="134" spans="3:46" ht="18" customHeight="1">
      <c r="C134" s="374" t="s">
        <v>97</v>
      </c>
      <c r="D134" s="375"/>
      <c r="E134" s="376"/>
      <c r="F134" s="362"/>
      <c r="G134" s="363"/>
      <c r="H134" s="364"/>
      <c r="I134" s="362"/>
      <c r="J134" s="363"/>
      <c r="K134" s="364"/>
      <c r="L134" s="368"/>
      <c r="M134" s="369"/>
      <c r="N134" s="370"/>
      <c r="O134" s="62"/>
      <c r="P134" s="62"/>
      <c r="S134" s="374" t="s">
        <v>62</v>
      </c>
      <c r="T134" s="375"/>
      <c r="U134" s="376"/>
      <c r="V134" s="362"/>
      <c r="W134" s="363"/>
      <c r="X134" s="364"/>
      <c r="Y134" s="362"/>
      <c r="Z134" s="363"/>
      <c r="AA134" s="364"/>
      <c r="AB134" s="368"/>
      <c r="AC134" s="369"/>
      <c r="AD134" s="370"/>
      <c r="AI134" s="374" t="s">
        <v>57</v>
      </c>
      <c r="AJ134" s="375"/>
      <c r="AK134" s="376"/>
      <c r="AL134" s="362"/>
      <c r="AM134" s="363"/>
      <c r="AN134" s="364"/>
      <c r="AO134" s="362"/>
      <c r="AP134" s="363"/>
      <c r="AQ134" s="364"/>
      <c r="AR134" s="368"/>
      <c r="AS134" s="369"/>
      <c r="AT134" s="370"/>
    </row>
    <row r="135" spans="3:46" ht="18" customHeight="1">
      <c r="C135" s="377"/>
      <c r="D135" s="378"/>
      <c r="E135" s="379"/>
      <c r="F135" s="365"/>
      <c r="G135" s="366"/>
      <c r="H135" s="367"/>
      <c r="I135" s="365"/>
      <c r="J135" s="366"/>
      <c r="K135" s="367"/>
      <c r="L135" s="371"/>
      <c r="M135" s="372"/>
      <c r="N135" s="373"/>
      <c r="O135" s="61"/>
      <c r="S135" s="377"/>
      <c r="T135" s="378"/>
      <c r="U135" s="379"/>
      <c r="V135" s="365"/>
      <c r="W135" s="366"/>
      <c r="X135" s="367"/>
      <c r="Y135" s="365"/>
      <c r="Z135" s="366"/>
      <c r="AA135" s="367"/>
      <c r="AB135" s="371"/>
      <c r="AC135" s="372"/>
      <c r="AD135" s="373"/>
      <c r="AI135" s="377"/>
      <c r="AJ135" s="378"/>
      <c r="AK135" s="379"/>
      <c r="AL135" s="365"/>
      <c r="AM135" s="366"/>
      <c r="AN135" s="367"/>
      <c r="AO135" s="365"/>
      <c r="AP135" s="366"/>
      <c r="AQ135" s="367"/>
      <c r="AR135" s="371"/>
      <c r="AS135" s="372"/>
      <c r="AT135" s="373"/>
    </row>
    <row r="136" spans="3:46" ht="18" customHeight="1">
      <c r="C136" s="72"/>
      <c r="D136" s="72"/>
      <c r="E136" s="72"/>
      <c r="F136" s="76"/>
      <c r="G136" s="76"/>
      <c r="H136" s="76"/>
      <c r="I136" s="76"/>
      <c r="J136" s="76"/>
      <c r="K136" s="76"/>
      <c r="L136" s="72"/>
      <c r="M136" s="72"/>
      <c r="N136" s="72"/>
      <c r="O136" s="61"/>
      <c r="S136" s="77"/>
      <c r="T136" s="77"/>
      <c r="U136" s="77"/>
      <c r="V136" s="76"/>
      <c r="W136" s="76"/>
      <c r="X136" s="76"/>
      <c r="Y136" s="76"/>
      <c r="Z136" s="76"/>
      <c r="AA136" s="76"/>
      <c r="AB136" s="72"/>
      <c r="AC136" s="72"/>
      <c r="AD136" s="72"/>
      <c r="AI136" s="77"/>
      <c r="AJ136" s="77"/>
      <c r="AK136" s="77"/>
      <c r="AL136" s="76"/>
      <c r="AM136" s="76"/>
      <c r="AN136" s="76"/>
      <c r="AO136" s="76"/>
      <c r="AP136" s="76"/>
      <c r="AQ136" s="76"/>
      <c r="AR136" s="72"/>
      <c r="AS136" s="72"/>
      <c r="AT136" s="72"/>
    </row>
    <row r="137" spans="3:46" ht="18" customHeight="1">
      <c r="C137" s="72"/>
      <c r="D137" s="72"/>
      <c r="E137" s="72"/>
      <c r="F137" s="76"/>
      <c r="G137" s="76"/>
      <c r="H137" s="76"/>
      <c r="I137" s="76"/>
      <c r="J137" s="76"/>
      <c r="K137" s="76"/>
      <c r="L137" s="72"/>
      <c r="M137" s="72"/>
      <c r="N137" s="72"/>
      <c r="O137" s="61"/>
      <c r="S137" s="77"/>
      <c r="T137" s="77"/>
      <c r="U137" s="77"/>
      <c r="V137" s="76"/>
      <c r="W137" s="76"/>
      <c r="X137" s="76"/>
      <c r="Y137" s="76"/>
      <c r="Z137" s="76"/>
      <c r="AA137" s="76"/>
      <c r="AB137" s="72"/>
      <c r="AC137" s="72"/>
      <c r="AD137" s="72"/>
      <c r="AI137" s="77"/>
      <c r="AJ137" s="77"/>
      <c r="AK137" s="77"/>
      <c r="AL137" s="76"/>
      <c r="AM137" s="76"/>
      <c r="AN137" s="76"/>
      <c r="AO137" s="76"/>
      <c r="AP137" s="76"/>
      <c r="AQ137" s="76"/>
      <c r="AR137" s="72"/>
      <c r="AS137" s="72"/>
      <c r="AT137" s="72"/>
    </row>
    <row r="138" spans="2:39" ht="18" customHeight="1">
      <c r="B138" s="406" t="s">
        <v>145</v>
      </c>
      <c r="C138" s="406"/>
      <c r="D138" s="406"/>
      <c r="E138" s="406"/>
      <c r="F138" s="54"/>
      <c r="S138" s="406" t="s">
        <v>146</v>
      </c>
      <c r="T138" s="406"/>
      <c r="U138" s="406"/>
      <c r="V138" s="406"/>
      <c r="W138" s="54"/>
      <c r="AI138" s="406" t="s">
        <v>147</v>
      </c>
      <c r="AJ138" s="406"/>
      <c r="AK138" s="406"/>
      <c r="AL138" s="406"/>
      <c r="AM138" s="54"/>
    </row>
    <row r="139" spans="4:46" ht="18" customHeight="1">
      <c r="D139" s="400"/>
      <c r="E139" s="400"/>
      <c r="H139" s="55"/>
      <c r="L139" s="400"/>
      <c r="M139" s="400"/>
      <c r="U139" s="400"/>
      <c r="V139" s="400"/>
      <c r="Y139" s="55"/>
      <c r="AC139" s="400"/>
      <c r="AD139" s="400"/>
      <c r="AK139" s="400"/>
      <c r="AL139" s="400"/>
      <c r="AO139" s="55"/>
      <c r="AS139" s="400"/>
      <c r="AT139" s="400"/>
    </row>
    <row r="140" spans="5:45" ht="18" customHeight="1">
      <c r="E140" s="56"/>
      <c r="F140" s="57"/>
      <c r="G140" s="57"/>
      <c r="H140" s="401" t="s">
        <v>68</v>
      </c>
      <c r="I140" s="401"/>
      <c r="J140" s="57"/>
      <c r="K140" s="57"/>
      <c r="L140" s="58"/>
      <c r="V140" s="56"/>
      <c r="W140" s="57"/>
      <c r="X140" s="57"/>
      <c r="Y140" s="401" t="s">
        <v>95</v>
      </c>
      <c r="Z140" s="401"/>
      <c r="AA140" s="57"/>
      <c r="AB140" s="57"/>
      <c r="AC140" s="58"/>
      <c r="AL140" s="56"/>
      <c r="AM140" s="57"/>
      <c r="AN140" s="57"/>
      <c r="AO140" s="401" t="s">
        <v>68</v>
      </c>
      <c r="AP140" s="401"/>
      <c r="AQ140" s="57"/>
      <c r="AR140" s="57"/>
      <c r="AS140" s="58"/>
    </row>
    <row r="141" spans="2:48" ht="18" customHeight="1">
      <c r="B141" s="81"/>
      <c r="C141" s="81"/>
      <c r="D141" s="63"/>
      <c r="E141" s="82"/>
      <c r="F141" s="83"/>
      <c r="G141" s="83"/>
      <c r="H141" s="393" t="s">
        <v>103</v>
      </c>
      <c r="I141" s="393"/>
      <c r="J141" s="83"/>
      <c r="K141" s="83"/>
      <c r="L141" s="84"/>
      <c r="M141" s="63"/>
      <c r="N141" s="81"/>
      <c r="O141" s="81"/>
      <c r="S141" s="81"/>
      <c r="T141" s="81"/>
      <c r="U141" s="63"/>
      <c r="V141" s="82"/>
      <c r="W141" s="83"/>
      <c r="X141" s="83"/>
      <c r="Y141" s="393" t="s">
        <v>88</v>
      </c>
      <c r="Z141" s="393"/>
      <c r="AA141" s="83"/>
      <c r="AB141" s="83"/>
      <c r="AC141" s="84"/>
      <c r="AD141" s="63"/>
      <c r="AE141" s="81"/>
      <c r="AF141" s="81"/>
      <c r="AG141" s="63"/>
      <c r="AH141" s="63"/>
      <c r="AI141" s="81"/>
      <c r="AJ141" s="81"/>
      <c r="AK141" s="63"/>
      <c r="AL141" s="82"/>
      <c r="AM141" s="83"/>
      <c r="AN141" s="83"/>
      <c r="AO141" s="394" t="s">
        <v>38</v>
      </c>
      <c r="AP141" s="394"/>
      <c r="AQ141" s="83"/>
      <c r="AR141" s="83"/>
      <c r="AS141" s="84"/>
      <c r="AT141" s="63"/>
      <c r="AU141" s="81"/>
      <c r="AV141" s="81"/>
    </row>
    <row r="142" spans="3:47" ht="18" customHeight="1">
      <c r="C142" s="56"/>
      <c r="D142" s="401" t="s">
        <v>132</v>
      </c>
      <c r="E142" s="401"/>
      <c r="F142" s="57"/>
      <c r="G142" s="59"/>
      <c r="K142" s="56"/>
      <c r="L142" s="401" t="s">
        <v>138</v>
      </c>
      <c r="M142" s="401"/>
      <c r="N142" s="58"/>
      <c r="T142" s="56"/>
      <c r="U142" s="401" t="s">
        <v>143</v>
      </c>
      <c r="V142" s="401"/>
      <c r="W142" s="57"/>
      <c r="X142" s="59"/>
      <c r="AB142" s="56"/>
      <c r="AC142" s="401" t="s">
        <v>87</v>
      </c>
      <c r="AD142" s="401"/>
      <c r="AE142" s="58"/>
      <c r="AJ142" s="56"/>
      <c r="AK142" s="401" t="s">
        <v>83</v>
      </c>
      <c r="AL142" s="401"/>
      <c r="AM142" s="57"/>
      <c r="AN142" s="59"/>
      <c r="AR142" s="56"/>
      <c r="AS142" s="401" t="s">
        <v>84</v>
      </c>
      <c r="AT142" s="401"/>
      <c r="AU142" s="58"/>
    </row>
    <row r="143" spans="2:48" ht="18" customHeight="1">
      <c r="B143" s="63"/>
      <c r="C143" s="82"/>
      <c r="D143" s="393" t="s">
        <v>56</v>
      </c>
      <c r="E143" s="393"/>
      <c r="F143" s="95"/>
      <c r="G143" s="96"/>
      <c r="H143" s="95"/>
      <c r="I143" s="95"/>
      <c r="J143" s="95"/>
      <c r="K143" s="96"/>
      <c r="L143" s="393" t="s">
        <v>39</v>
      </c>
      <c r="M143" s="393"/>
      <c r="N143" s="84"/>
      <c r="O143" s="63"/>
      <c r="S143" s="63"/>
      <c r="T143" s="82"/>
      <c r="U143" s="393" t="s">
        <v>99</v>
      </c>
      <c r="V143" s="393"/>
      <c r="W143" s="95"/>
      <c r="X143" s="96"/>
      <c r="Y143" s="95"/>
      <c r="Z143" s="95"/>
      <c r="AA143" s="95"/>
      <c r="AB143" s="96"/>
      <c r="AC143" s="393" t="s">
        <v>62</v>
      </c>
      <c r="AD143" s="393"/>
      <c r="AE143" s="97"/>
      <c r="AF143" s="63"/>
      <c r="AG143" s="63"/>
      <c r="AH143" s="63"/>
      <c r="AI143" s="63"/>
      <c r="AJ143" s="82"/>
      <c r="AK143" s="394" t="s">
        <v>75</v>
      </c>
      <c r="AL143" s="394"/>
      <c r="AM143" s="63"/>
      <c r="AN143" s="82"/>
      <c r="AO143" s="63"/>
      <c r="AP143" s="63"/>
      <c r="AQ143" s="63"/>
      <c r="AR143" s="82"/>
      <c r="AS143" s="394" t="s">
        <v>58</v>
      </c>
      <c r="AT143" s="394"/>
      <c r="AU143" s="84"/>
      <c r="AV143" s="63"/>
    </row>
    <row r="144" spans="2:48" ht="18" customHeight="1">
      <c r="B144" s="395" t="s">
        <v>99</v>
      </c>
      <c r="C144" s="395"/>
      <c r="D144" s="63"/>
      <c r="E144" s="63"/>
      <c r="F144" s="395" t="s">
        <v>88</v>
      </c>
      <c r="G144" s="395"/>
      <c r="H144" s="63"/>
      <c r="I144" s="63"/>
      <c r="J144" s="395" t="s">
        <v>62</v>
      </c>
      <c r="K144" s="395"/>
      <c r="L144" s="64"/>
      <c r="M144" s="74"/>
      <c r="N144" s="394" t="s">
        <v>119</v>
      </c>
      <c r="O144" s="394"/>
      <c r="S144" s="395" t="s">
        <v>75</v>
      </c>
      <c r="T144" s="395"/>
      <c r="U144" s="63"/>
      <c r="V144" s="63"/>
      <c r="W144" s="395" t="s">
        <v>38</v>
      </c>
      <c r="X144" s="395"/>
      <c r="Y144" s="63"/>
      <c r="Z144" s="63"/>
      <c r="AA144" s="395" t="s">
        <v>58</v>
      </c>
      <c r="AB144" s="395"/>
      <c r="AC144" s="64"/>
      <c r="AD144" s="74"/>
      <c r="AE144" s="394" t="s">
        <v>30</v>
      </c>
      <c r="AF144" s="394"/>
      <c r="AG144" s="63"/>
      <c r="AH144" s="63"/>
      <c r="AI144" s="395" t="s">
        <v>56</v>
      </c>
      <c r="AJ144" s="395"/>
      <c r="AK144" s="63"/>
      <c r="AL144" s="63"/>
      <c r="AM144" s="395" t="s">
        <v>103</v>
      </c>
      <c r="AN144" s="395"/>
      <c r="AO144" s="63"/>
      <c r="AP144" s="63"/>
      <c r="AQ144" s="395" t="s">
        <v>39</v>
      </c>
      <c r="AR144" s="395"/>
      <c r="AS144" s="64"/>
      <c r="AT144" s="64"/>
      <c r="AU144" s="394" t="s">
        <v>40</v>
      </c>
      <c r="AV144" s="394"/>
    </row>
    <row r="145" spans="2:48" ht="18" customHeight="1">
      <c r="B145" s="75"/>
      <c r="C145" s="75"/>
      <c r="E145" s="59"/>
      <c r="F145" s="67"/>
      <c r="G145" s="67"/>
      <c r="H145" s="396" t="s">
        <v>102</v>
      </c>
      <c r="I145" s="396"/>
      <c r="J145" s="67"/>
      <c r="K145" s="67"/>
      <c r="L145" s="60"/>
      <c r="M145" s="61"/>
      <c r="N145" s="67"/>
      <c r="O145" s="67"/>
      <c r="S145" s="75"/>
      <c r="T145" s="75"/>
      <c r="V145" s="59"/>
      <c r="W145" s="67"/>
      <c r="X145" s="67"/>
      <c r="Y145" s="396" t="s">
        <v>89</v>
      </c>
      <c r="Z145" s="396"/>
      <c r="AA145" s="67"/>
      <c r="AB145" s="67"/>
      <c r="AC145" s="60"/>
      <c r="AD145" s="61"/>
      <c r="AE145" s="67"/>
      <c r="AF145" s="67"/>
      <c r="AI145" s="75"/>
      <c r="AJ145" s="75"/>
      <c r="AL145" s="59"/>
      <c r="AM145" s="67"/>
      <c r="AN145" s="67"/>
      <c r="AO145" s="396" t="s">
        <v>102</v>
      </c>
      <c r="AP145" s="396"/>
      <c r="AQ145" s="67"/>
      <c r="AR145" s="67"/>
      <c r="AS145" s="60"/>
      <c r="AT145" s="61"/>
      <c r="AU145" s="67"/>
      <c r="AV145" s="67"/>
    </row>
    <row r="146" spans="3:47" ht="18" customHeight="1">
      <c r="C146" s="61"/>
      <c r="E146" s="65"/>
      <c r="F146" s="66"/>
      <c r="G146" s="66"/>
      <c r="H146" s="408" t="s">
        <v>40</v>
      </c>
      <c r="I146" s="408"/>
      <c r="J146" s="66"/>
      <c r="K146" s="66"/>
      <c r="L146" s="55"/>
      <c r="M146" s="61"/>
      <c r="N146" s="61"/>
      <c r="T146" s="61"/>
      <c r="V146" s="65"/>
      <c r="W146" s="66"/>
      <c r="X146" s="66"/>
      <c r="Y146" s="408" t="s">
        <v>148</v>
      </c>
      <c r="Z146" s="408"/>
      <c r="AA146" s="66"/>
      <c r="AB146" s="66"/>
      <c r="AC146" s="55"/>
      <c r="AD146" s="61"/>
      <c r="AE146" s="61"/>
      <c r="AJ146" s="61"/>
      <c r="AL146" s="65"/>
      <c r="AM146" s="66"/>
      <c r="AN146" s="66"/>
      <c r="AO146" s="397" t="s">
        <v>30</v>
      </c>
      <c r="AP146" s="397"/>
      <c r="AQ146" s="66"/>
      <c r="AR146" s="66"/>
      <c r="AS146" s="55"/>
      <c r="AT146" s="61"/>
      <c r="AU146" s="61"/>
    </row>
    <row r="147" spans="3:47" ht="18" customHeight="1">
      <c r="C147" s="61"/>
      <c r="E147" s="61"/>
      <c r="F147" s="61"/>
      <c r="G147" s="61"/>
      <c r="H147" s="67"/>
      <c r="I147" s="67"/>
      <c r="J147" s="61"/>
      <c r="K147" s="61"/>
      <c r="L147" s="61"/>
      <c r="M147" s="61"/>
      <c r="N147" s="61"/>
      <c r="T147" s="61"/>
      <c r="V147" s="61"/>
      <c r="W147" s="61"/>
      <c r="X147" s="61"/>
      <c r="Y147" s="67"/>
      <c r="Z147" s="67"/>
      <c r="AA147" s="61"/>
      <c r="AB147" s="61"/>
      <c r="AC147" s="61"/>
      <c r="AD147" s="61"/>
      <c r="AE147" s="61"/>
      <c r="AJ147" s="61"/>
      <c r="AL147" s="61"/>
      <c r="AM147" s="61"/>
      <c r="AN147" s="61"/>
      <c r="AO147" s="67"/>
      <c r="AP147" s="67"/>
      <c r="AQ147" s="61"/>
      <c r="AR147" s="61"/>
      <c r="AS147" s="61"/>
      <c r="AT147" s="61"/>
      <c r="AU147" s="61"/>
    </row>
    <row r="148" spans="3:47" ht="18" customHeight="1">
      <c r="C148" s="72"/>
      <c r="D148" s="72"/>
      <c r="E148" s="72"/>
      <c r="F148" s="76"/>
      <c r="G148" s="76"/>
      <c r="H148" s="76"/>
      <c r="I148" s="76"/>
      <c r="J148" s="76"/>
      <c r="K148" s="76"/>
      <c r="L148" s="72"/>
      <c r="M148" s="72"/>
      <c r="N148" s="72"/>
      <c r="O148" s="61"/>
      <c r="T148" s="61"/>
      <c r="V148" s="61"/>
      <c r="W148" s="61"/>
      <c r="X148" s="61"/>
      <c r="Y148" s="67"/>
      <c r="Z148" s="67"/>
      <c r="AA148" s="61"/>
      <c r="AB148" s="61"/>
      <c r="AC148" s="61"/>
      <c r="AD148" s="61"/>
      <c r="AE148" s="61"/>
      <c r="AJ148" s="61"/>
      <c r="AL148" s="61"/>
      <c r="AM148" s="61"/>
      <c r="AN148" s="61"/>
      <c r="AO148" s="67"/>
      <c r="AP148" s="67"/>
      <c r="AQ148" s="61"/>
      <c r="AR148" s="61"/>
      <c r="AS148" s="61"/>
      <c r="AT148" s="61"/>
      <c r="AU148" s="61"/>
    </row>
    <row r="149" spans="3:46" ht="18" customHeight="1">
      <c r="C149" s="406" t="s">
        <v>149</v>
      </c>
      <c r="D149" s="406"/>
      <c r="E149" s="406"/>
      <c r="F149" s="406"/>
      <c r="G149" s="54"/>
      <c r="S149" s="391" t="s">
        <v>150</v>
      </c>
      <c r="T149" s="391"/>
      <c r="U149" s="391"/>
      <c r="V149" s="391"/>
      <c r="W149" s="70"/>
      <c r="X149" s="54"/>
      <c r="AG149" s="61"/>
      <c r="AH149" s="61"/>
      <c r="AI149" s="406" t="s">
        <v>151</v>
      </c>
      <c r="AJ149" s="406"/>
      <c r="AK149" s="406"/>
      <c r="AL149" s="406"/>
      <c r="AM149" s="73"/>
      <c r="AN149" s="61"/>
      <c r="AO149" s="61"/>
      <c r="AP149" s="61"/>
      <c r="AQ149" s="61"/>
      <c r="AR149" s="61"/>
      <c r="AS149" s="61"/>
      <c r="AT149" s="61"/>
    </row>
    <row r="150" spans="5:46" ht="18" customHeight="1">
      <c r="E150" s="400"/>
      <c r="F150" s="400"/>
      <c r="I150" s="55"/>
      <c r="M150" s="400"/>
      <c r="N150" s="400"/>
      <c r="T150" s="374"/>
      <c r="U150" s="375"/>
      <c r="V150" s="376"/>
      <c r="W150" s="388" t="str">
        <f>HYPERLINK(T152)</f>
        <v>枚方</v>
      </c>
      <c r="X150" s="389"/>
      <c r="Y150" s="390"/>
      <c r="Z150" s="388" t="str">
        <f>HYPERLINK(T154)</f>
        <v>吹田</v>
      </c>
      <c r="AA150" s="389"/>
      <c r="AB150" s="390"/>
      <c r="AC150" s="388" t="str">
        <f>HYPERLINK(T156)</f>
        <v>生野</v>
      </c>
      <c r="AD150" s="389"/>
      <c r="AE150" s="390"/>
      <c r="AK150" s="400"/>
      <c r="AL150" s="400"/>
      <c r="AO150" s="55"/>
      <c r="AS150" s="400"/>
      <c r="AT150" s="400"/>
    </row>
    <row r="151" spans="6:45" ht="18" customHeight="1">
      <c r="F151" s="56"/>
      <c r="G151" s="57"/>
      <c r="H151" s="57"/>
      <c r="I151" s="401" t="s">
        <v>95</v>
      </c>
      <c r="J151" s="401"/>
      <c r="K151" s="57"/>
      <c r="L151" s="57"/>
      <c r="M151" s="58"/>
      <c r="T151" s="377"/>
      <c r="U151" s="378"/>
      <c r="V151" s="379"/>
      <c r="W151" s="380"/>
      <c r="X151" s="381"/>
      <c r="Y151" s="382"/>
      <c r="Z151" s="380"/>
      <c r="AA151" s="381"/>
      <c r="AB151" s="382"/>
      <c r="AC151" s="380"/>
      <c r="AD151" s="381"/>
      <c r="AE151" s="382"/>
      <c r="AL151" s="56"/>
      <c r="AM151" s="57"/>
      <c r="AN151" s="57"/>
      <c r="AO151" s="401" t="s">
        <v>95</v>
      </c>
      <c r="AP151" s="401"/>
      <c r="AQ151" s="57"/>
      <c r="AR151" s="57"/>
      <c r="AS151" s="58"/>
    </row>
    <row r="152" spans="3:48" ht="18" customHeight="1">
      <c r="C152" s="81"/>
      <c r="D152" s="81"/>
      <c r="E152" s="63"/>
      <c r="F152" s="82"/>
      <c r="G152" s="83"/>
      <c r="H152" s="83"/>
      <c r="I152" s="394" t="s">
        <v>30</v>
      </c>
      <c r="J152" s="394"/>
      <c r="K152" s="83"/>
      <c r="L152" s="83"/>
      <c r="M152" s="84"/>
      <c r="N152" s="63"/>
      <c r="O152" s="81"/>
      <c r="P152" s="81"/>
      <c r="Q152" s="63"/>
      <c r="R152" s="63"/>
      <c r="T152" s="374" t="s">
        <v>97</v>
      </c>
      <c r="U152" s="375"/>
      <c r="V152" s="376"/>
      <c r="W152" s="368"/>
      <c r="X152" s="369"/>
      <c r="Y152" s="370"/>
      <c r="Z152" s="374" t="s">
        <v>132</v>
      </c>
      <c r="AA152" s="375"/>
      <c r="AB152" s="376"/>
      <c r="AC152" s="374" t="s">
        <v>73</v>
      </c>
      <c r="AD152" s="375"/>
      <c r="AE152" s="376"/>
      <c r="AF152" s="71"/>
      <c r="AG152" s="63"/>
      <c r="AH152" s="63"/>
      <c r="AI152" s="81"/>
      <c r="AJ152" s="81"/>
      <c r="AK152" s="63"/>
      <c r="AL152" s="82"/>
      <c r="AM152" s="83"/>
      <c r="AN152" s="83"/>
      <c r="AO152" s="394" t="s">
        <v>97</v>
      </c>
      <c r="AP152" s="394"/>
      <c r="AQ152" s="83"/>
      <c r="AR152" s="83"/>
      <c r="AS152" s="84"/>
      <c r="AT152" s="63"/>
      <c r="AU152" s="81"/>
      <c r="AV152" s="81"/>
    </row>
    <row r="153" spans="4:47" ht="18" customHeight="1">
      <c r="D153" s="56"/>
      <c r="E153" s="401" t="s">
        <v>98</v>
      </c>
      <c r="F153" s="401"/>
      <c r="G153" s="57"/>
      <c r="H153" s="59"/>
      <c r="L153" s="56"/>
      <c r="M153" s="401" t="s">
        <v>73</v>
      </c>
      <c r="N153" s="401"/>
      <c r="O153" s="58"/>
      <c r="T153" s="377"/>
      <c r="U153" s="378"/>
      <c r="V153" s="379"/>
      <c r="W153" s="371"/>
      <c r="X153" s="372"/>
      <c r="Y153" s="373"/>
      <c r="Z153" s="409" t="s">
        <v>32</v>
      </c>
      <c r="AA153" s="410"/>
      <c r="AB153" s="411"/>
      <c r="AC153" s="409" t="s">
        <v>44</v>
      </c>
      <c r="AD153" s="410"/>
      <c r="AE153" s="411"/>
      <c r="AF153" s="59"/>
      <c r="AJ153" s="56"/>
      <c r="AK153" s="401" t="s">
        <v>83</v>
      </c>
      <c r="AL153" s="401"/>
      <c r="AM153" s="57"/>
      <c r="AN153" s="59"/>
      <c r="AR153" s="56"/>
      <c r="AS153" s="401" t="s">
        <v>113</v>
      </c>
      <c r="AT153" s="401"/>
      <c r="AU153" s="58"/>
    </row>
    <row r="154" spans="2:48" ht="18" customHeight="1">
      <c r="B154" s="63"/>
      <c r="C154" s="63"/>
      <c r="D154" s="82"/>
      <c r="E154" s="394" t="s">
        <v>31</v>
      </c>
      <c r="F154" s="394"/>
      <c r="G154" s="63"/>
      <c r="H154" s="82"/>
      <c r="I154" s="63"/>
      <c r="J154" s="63"/>
      <c r="K154" s="63"/>
      <c r="L154" s="82"/>
      <c r="M154" s="394" t="s">
        <v>54</v>
      </c>
      <c r="N154" s="394"/>
      <c r="O154" s="84"/>
      <c r="P154" s="63"/>
      <c r="Q154" s="63"/>
      <c r="R154" s="63"/>
      <c r="T154" s="374" t="s">
        <v>63</v>
      </c>
      <c r="U154" s="375"/>
      <c r="V154" s="376"/>
      <c r="W154" s="362"/>
      <c r="X154" s="363"/>
      <c r="Y154" s="364"/>
      <c r="Z154" s="368"/>
      <c r="AA154" s="369"/>
      <c r="AB154" s="370"/>
      <c r="AC154" s="374" t="s">
        <v>77</v>
      </c>
      <c r="AD154" s="375"/>
      <c r="AE154" s="376"/>
      <c r="AF154" s="59"/>
      <c r="AG154" s="63"/>
      <c r="AH154" s="63"/>
      <c r="AI154" s="63"/>
      <c r="AJ154" s="82"/>
      <c r="AK154" s="393" t="s">
        <v>41</v>
      </c>
      <c r="AL154" s="393"/>
      <c r="AM154" s="95"/>
      <c r="AN154" s="96"/>
      <c r="AO154" s="95"/>
      <c r="AP154" s="95"/>
      <c r="AQ154" s="95"/>
      <c r="AR154" s="96"/>
      <c r="AS154" s="393" t="s">
        <v>63</v>
      </c>
      <c r="AT154" s="393"/>
      <c r="AU154" s="84"/>
      <c r="AV154" s="63"/>
    </row>
    <row r="155" spans="3:48" ht="18" customHeight="1">
      <c r="C155" s="395" t="s">
        <v>97</v>
      </c>
      <c r="D155" s="395"/>
      <c r="E155" s="63"/>
      <c r="F155" s="63"/>
      <c r="G155" s="395" t="s">
        <v>40</v>
      </c>
      <c r="H155" s="395"/>
      <c r="I155" s="63"/>
      <c r="J155" s="63"/>
      <c r="K155" s="404" t="s">
        <v>45</v>
      </c>
      <c r="L155" s="404"/>
      <c r="M155" s="64"/>
      <c r="N155" s="74"/>
      <c r="O155" s="394" t="s">
        <v>56</v>
      </c>
      <c r="P155" s="394"/>
      <c r="Q155" s="74"/>
      <c r="R155" s="63"/>
      <c r="T155" s="377"/>
      <c r="U155" s="378"/>
      <c r="V155" s="379"/>
      <c r="W155" s="365"/>
      <c r="X155" s="366"/>
      <c r="Y155" s="367"/>
      <c r="Z155" s="371"/>
      <c r="AA155" s="372"/>
      <c r="AB155" s="373"/>
      <c r="AC155" s="409" t="s">
        <v>42</v>
      </c>
      <c r="AD155" s="410"/>
      <c r="AE155" s="411"/>
      <c r="AF155" s="62"/>
      <c r="AG155" s="63"/>
      <c r="AH155" s="63"/>
      <c r="AI155" s="395" t="s">
        <v>32</v>
      </c>
      <c r="AJ155" s="395"/>
      <c r="AK155" s="63"/>
      <c r="AL155" s="63"/>
      <c r="AM155" s="404" t="s">
        <v>42</v>
      </c>
      <c r="AN155" s="404"/>
      <c r="AO155" s="63"/>
      <c r="AP155" s="63"/>
      <c r="AQ155" s="395" t="s">
        <v>44</v>
      </c>
      <c r="AR155" s="395"/>
      <c r="AS155" s="64"/>
      <c r="AT155" s="64"/>
      <c r="AU155" s="394" t="s">
        <v>41</v>
      </c>
      <c r="AV155" s="394"/>
    </row>
    <row r="156" spans="3:48" ht="18" customHeight="1">
      <c r="C156" s="75"/>
      <c r="D156" s="75"/>
      <c r="F156" s="59"/>
      <c r="G156" s="67"/>
      <c r="H156" s="67"/>
      <c r="I156" s="396" t="s">
        <v>47</v>
      </c>
      <c r="J156" s="396"/>
      <c r="K156" s="67"/>
      <c r="L156" s="67"/>
      <c r="M156" s="60"/>
      <c r="N156" s="61"/>
      <c r="O156" s="67"/>
      <c r="P156" s="67"/>
      <c r="T156" s="374" t="s">
        <v>152</v>
      </c>
      <c r="U156" s="375"/>
      <c r="V156" s="376"/>
      <c r="W156" s="362"/>
      <c r="X156" s="363"/>
      <c r="Y156" s="364"/>
      <c r="Z156" s="362"/>
      <c r="AA156" s="363"/>
      <c r="AB156" s="364"/>
      <c r="AC156" s="368"/>
      <c r="AD156" s="369"/>
      <c r="AE156" s="370"/>
      <c r="AF156" s="62"/>
      <c r="AI156" s="75"/>
      <c r="AJ156" s="75"/>
      <c r="AL156" s="59"/>
      <c r="AM156" s="67"/>
      <c r="AN156" s="67"/>
      <c r="AO156" s="396" t="s">
        <v>153</v>
      </c>
      <c r="AP156" s="396"/>
      <c r="AQ156" s="67"/>
      <c r="AR156" s="67"/>
      <c r="AS156" s="60"/>
      <c r="AT156" s="61"/>
      <c r="AU156" s="67"/>
      <c r="AV156" s="67"/>
    </row>
    <row r="157" spans="4:47" ht="18" customHeight="1">
      <c r="D157" s="61"/>
      <c r="F157" s="65"/>
      <c r="G157" s="66"/>
      <c r="H157" s="66"/>
      <c r="I157" s="397" t="s">
        <v>63</v>
      </c>
      <c r="J157" s="397"/>
      <c r="K157" s="66"/>
      <c r="L157" s="66"/>
      <c r="M157" s="55"/>
      <c r="N157" s="61"/>
      <c r="O157" s="61"/>
      <c r="T157" s="377"/>
      <c r="U157" s="378"/>
      <c r="V157" s="379"/>
      <c r="W157" s="365"/>
      <c r="X157" s="366"/>
      <c r="Y157" s="367"/>
      <c r="Z157" s="365"/>
      <c r="AA157" s="366"/>
      <c r="AB157" s="367"/>
      <c r="AC157" s="371"/>
      <c r="AD157" s="372"/>
      <c r="AE157" s="373"/>
      <c r="AF157" s="61"/>
      <c r="AJ157" s="61"/>
      <c r="AL157" s="65"/>
      <c r="AM157" s="66"/>
      <c r="AN157" s="66"/>
      <c r="AO157" s="408" t="s">
        <v>152</v>
      </c>
      <c r="AP157" s="408"/>
      <c r="AQ157" s="66"/>
      <c r="AR157" s="66"/>
      <c r="AS157" s="55"/>
      <c r="AT157" s="61"/>
      <c r="AU157" s="61"/>
    </row>
    <row r="158" spans="12:46" ht="18" customHeight="1">
      <c r="L158" s="61"/>
      <c r="M158" s="61"/>
      <c r="N158" s="73"/>
      <c r="O158" s="73"/>
      <c r="P158" s="61"/>
      <c r="AB158" s="61"/>
      <c r="AC158" s="61"/>
      <c r="AD158" s="73"/>
      <c r="AE158" s="73"/>
      <c r="AF158" s="61"/>
      <c r="AG158" s="61"/>
      <c r="AH158" s="61"/>
      <c r="AI158" s="61"/>
      <c r="AJ158" s="61"/>
      <c r="AK158" s="61"/>
      <c r="AL158" s="73"/>
      <c r="AM158" s="73"/>
      <c r="AN158" s="61"/>
      <c r="AO158" s="61"/>
      <c r="AP158" s="61"/>
      <c r="AQ158" s="61"/>
      <c r="AR158" s="61"/>
      <c r="AS158" s="61"/>
      <c r="AT158" s="61"/>
    </row>
    <row r="159" spans="12:46" ht="18" customHeight="1">
      <c r="L159" s="61"/>
      <c r="M159" s="61"/>
      <c r="N159" s="73"/>
      <c r="O159" s="73"/>
      <c r="P159" s="61"/>
      <c r="AB159" s="61"/>
      <c r="AC159" s="61"/>
      <c r="AD159" s="73"/>
      <c r="AE159" s="73"/>
      <c r="AF159" s="61"/>
      <c r="AG159" s="61"/>
      <c r="AH159" s="61"/>
      <c r="AI159" s="61"/>
      <c r="AJ159" s="61"/>
      <c r="AK159" s="61"/>
      <c r="AL159" s="73"/>
      <c r="AM159" s="73"/>
      <c r="AN159" s="61"/>
      <c r="AO159" s="61"/>
      <c r="AP159" s="61"/>
      <c r="AQ159" s="61"/>
      <c r="AR159" s="61"/>
      <c r="AS159" s="61"/>
      <c r="AT159" s="61"/>
    </row>
    <row r="160" spans="3:46" ht="18" customHeight="1">
      <c r="C160" s="406" t="s">
        <v>154</v>
      </c>
      <c r="D160" s="406"/>
      <c r="E160" s="406"/>
      <c r="F160" s="406"/>
      <c r="G160" s="54"/>
      <c r="S160" s="406" t="s">
        <v>155</v>
      </c>
      <c r="T160" s="406"/>
      <c r="U160" s="406"/>
      <c r="V160" s="406"/>
      <c r="AB160" s="61"/>
      <c r="AC160" s="61"/>
      <c r="AD160" s="73"/>
      <c r="AE160" s="73"/>
      <c r="AF160" s="61"/>
      <c r="AG160" s="61"/>
      <c r="AH160" s="61"/>
      <c r="AI160" s="406" t="s">
        <v>156</v>
      </c>
      <c r="AJ160" s="406"/>
      <c r="AK160" s="406"/>
      <c r="AL160" s="406"/>
      <c r="AM160" s="73"/>
      <c r="AN160" s="61"/>
      <c r="AO160" s="61"/>
      <c r="AP160" s="61"/>
      <c r="AQ160" s="61"/>
      <c r="AR160" s="61"/>
      <c r="AS160" s="61"/>
      <c r="AT160" s="61"/>
    </row>
    <row r="161" spans="5:46" ht="18" customHeight="1">
      <c r="E161" s="400"/>
      <c r="F161" s="400"/>
      <c r="I161" s="55"/>
      <c r="M161" s="400"/>
      <c r="N161" s="400"/>
      <c r="U161" s="400"/>
      <c r="V161" s="400"/>
      <c r="Y161" s="55"/>
      <c r="AC161" s="400"/>
      <c r="AD161" s="400"/>
      <c r="AK161" s="400"/>
      <c r="AL161" s="400"/>
      <c r="AO161" s="55"/>
      <c r="AS161" s="400"/>
      <c r="AT161" s="400"/>
    </row>
    <row r="162" spans="6:45" ht="18" customHeight="1">
      <c r="F162" s="56"/>
      <c r="G162" s="57"/>
      <c r="H162" s="57"/>
      <c r="I162" s="401" t="s">
        <v>157</v>
      </c>
      <c r="J162" s="401"/>
      <c r="K162" s="57"/>
      <c r="L162" s="57"/>
      <c r="M162" s="58"/>
      <c r="V162" s="56"/>
      <c r="W162" s="57"/>
      <c r="X162" s="57"/>
      <c r="Y162" s="401" t="s">
        <v>157</v>
      </c>
      <c r="Z162" s="401"/>
      <c r="AA162" s="57"/>
      <c r="AB162" s="57"/>
      <c r="AC162" s="58"/>
      <c r="AL162" s="56"/>
      <c r="AM162" s="57"/>
      <c r="AN162" s="57"/>
      <c r="AO162" s="401" t="s">
        <v>68</v>
      </c>
      <c r="AP162" s="401"/>
      <c r="AQ162" s="57"/>
      <c r="AR162" s="57"/>
      <c r="AS162" s="58"/>
    </row>
    <row r="163" spans="3:48" ht="18" customHeight="1">
      <c r="C163" s="81"/>
      <c r="D163" s="81"/>
      <c r="E163" s="63"/>
      <c r="F163" s="82"/>
      <c r="G163" s="83"/>
      <c r="H163" s="83"/>
      <c r="I163" s="394" t="s">
        <v>40</v>
      </c>
      <c r="J163" s="394"/>
      <c r="K163" s="83"/>
      <c r="L163" s="83"/>
      <c r="M163" s="84"/>
      <c r="N163" s="63"/>
      <c r="O163" s="81"/>
      <c r="P163" s="81"/>
      <c r="Q163" s="63"/>
      <c r="R163" s="63"/>
      <c r="S163" s="81"/>
      <c r="T163" s="81"/>
      <c r="U163" s="63"/>
      <c r="V163" s="82"/>
      <c r="W163" s="83"/>
      <c r="X163" s="83"/>
      <c r="Y163" s="394" t="s">
        <v>57</v>
      </c>
      <c r="Z163" s="394"/>
      <c r="AA163" s="83"/>
      <c r="AB163" s="83"/>
      <c r="AC163" s="84"/>
      <c r="AD163" s="63"/>
      <c r="AE163" s="81"/>
      <c r="AF163" s="81"/>
      <c r="AG163" s="63"/>
      <c r="AH163" s="63"/>
      <c r="AI163" s="81"/>
      <c r="AJ163" s="81"/>
      <c r="AK163" s="63"/>
      <c r="AL163" s="82"/>
      <c r="AM163" s="83"/>
      <c r="AN163" s="83"/>
      <c r="AO163" s="394" t="s">
        <v>88</v>
      </c>
      <c r="AP163" s="394"/>
      <c r="AQ163" s="83"/>
      <c r="AR163" s="83"/>
      <c r="AS163" s="84"/>
      <c r="AT163" s="63"/>
      <c r="AU163" s="81"/>
      <c r="AV163" s="81"/>
    </row>
    <row r="164" spans="4:47" ht="18" customHeight="1">
      <c r="D164" s="56"/>
      <c r="E164" s="401" t="s">
        <v>158</v>
      </c>
      <c r="F164" s="401"/>
      <c r="G164" s="57"/>
      <c r="H164" s="59"/>
      <c r="L164" s="56"/>
      <c r="M164" s="401" t="s">
        <v>159</v>
      </c>
      <c r="N164" s="401"/>
      <c r="O164" s="58"/>
      <c r="T164" s="56"/>
      <c r="U164" s="401" t="s">
        <v>158</v>
      </c>
      <c r="V164" s="401"/>
      <c r="W164" s="57"/>
      <c r="X164" s="59"/>
      <c r="AB164" s="56"/>
      <c r="AC164" s="401" t="s">
        <v>159</v>
      </c>
      <c r="AD164" s="401"/>
      <c r="AE164" s="58"/>
      <c r="AJ164" s="56"/>
      <c r="AK164" s="401" t="s">
        <v>98</v>
      </c>
      <c r="AL164" s="401"/>
      <c r="AM164" s="57"/>
      <c r="AN164" s="59"/>
      <c r="AR164" s="56"/>
      <c r="AS164" s="401" t="s">
        <v>159</v>
      </c>
      <c r="AT164" s="401"/>
      <c r="AU164" s="58"/>
    </row>
    <row r="165" spans="2:48" ht="18" customHeight="1">
      <c r="B165" s="63"/>
      <c r="C165" s="63"/>
      <c r="D165" s="82"/>
      <c r="E165" s="393" t="s">
        <v>97</v>
      </c>
      <c r="F165" s="393"/>
      <c r="G165" s="95"/>
      <c r="H165" s="96"/>
      <c r="I165" s="95"/>
      <c r="J165" s="95"/>
      <c r="K165" s="95"/>
      <c r="L165" s="96"/>
      <c r="M165" s="403" t="s">
        <v>45</v>
      </c>
      <c r="N165" s="403"/>
      <c r="O165" s="84"/>
      <c r="P165" s="63"/>
      <c r="Q165" s="63"/>
      <c r="R165" s="63"/>
      <c r="S165" s="63"/>
      <c r="T165" s="82"/>
      <c r="U165" s="394" t="s">
        <v>39</v>
      </c>
      <c r="V165" s="394"/>
      <c r="W165" s="63"/>
      <c r="X165" s="82"/>
      <c r="Y165" s="63"/>
      <c r="Z165" s="63"/>
      <c r="AA165" s="63"/>
      <c r="AB165" s="82"/>
      <c r="AC165" s="394" t="s">
        <v>85</v>
      </c>
      <c r="AD165" s="394"/>
      <c r="AE165" s="84"/>
      <c r="AF165" s="63"/>
      <c r="AG165" s="63"/>
      <c r="AH165" s="63"/>
      <c r="AI165" s="63"/>
      <c r="AJ165" s="82"/>
      <c r="AK165" s="394" t="s">
        <v>62</v>
      </c>
      <c r="AL165" s="394"/>
      <c r="AM165" s="63"/>
      <c r="AN165" s="82"/>
      <c r="AO165" s="63"/>
      <c r="AP165" s="63"/>
      <c r="AQ165" s="63"/>
      <c r="AR165" s="82"/>
      <c r="AS165" s="394" t="s">
        <v>44</v>
      </c>
      <c r="AT165" s="394"/>
      <c r="AU165" s="84"/>
      <c r="AV165" s="63"/>
    </row>
    <row r="166" spans="3:48" ht="18" customHeight="1">
      <c r="C166" s="395" t="s">
        <v>39</v>
      </c>
      <c r="D166" s="395"/>
      <c r="E166" s="63"/>
      <c r="F166" s="63"/>
      <c r="G166" s="395" t="s">
        <v>57</v>
      </c>
      <c r="H166" s="395"/>
      <c r="I166" s="63"/>
      <c r="J166" s="63"/>
      <c r="K166" s="395" t="s">
        <v>85</v>
      </c>
      <c r="L166" s="395"/>
      <c r="M166" s="64"/>
      <c r="N166" s="74"/>
      <c r="O166" s="394" t="s">
        <v>37</v>
      </c>
      <c r="P166" s="394"/>
      <c r="Q166" s="74"/>
      <c r="R166" s="63"/>
      <c r="S166" s="395" t="s">
        <v>62</v>
      </c>
      <c r="T166" s="395"/>
      <c r="U166" s="63"/>
      <c r="V166" s="63"/>
      <c r="W166" s="395" t="s">
        <v>88</v>
      </c>
      <c r="X166" s="395"/>
      <c r="Y166" s="63"/>
      <c r="Z166" s="63"/>
      <c r="AA166" s="395" t="s">
        <v>44</v>
      </c>
      <c r="AB166" s="395"/>
      <c r="AC166" s="64"/>
      <c r="AD166" s="74"/>
      <c r="AE166" s="394" t="s">
        <v>38</v>
      </c>
      <c r="AF166" s="394"/>
      <c r="AG166" s="63"/>
      <c r="AH166" s="63"/>
      <c r="AI166" s="395" t="s">
        <v>31</v>
      </c>
      <c r="AJ166" s="395"/>
      <c r="AK166" s="63"/>
      <c r="AL166" s="63"/>
      <c r="AM166" s="395" t="s">
        <v>63</v>
      </c>
      <c r="AN166" s="395"/>
      <c r="AO166" s="63"/>
      <c r="AP166" s="63"/>
      <c r="AQ166" s="395" t="s">
        <v>54</v>
      </c>
      <c r="AR166" s="395"/>
      <c r="AS166" s="64"/>
      <c r="AT166" s="64"/>
      <c r="AU166" s="394" t="s">
        <v>30</v>
      </c>
      <c r="AV166" s="394"/>
    </row>
    <row r="167" spans="3:48" ht="18" customHeight="1">
      <c r="C167" s="75"/>
      <c r="D167" s="75"/>
      <c r="F167" s="59"/>
      <c r="G167" s="67"/>
      <c r="H167" s="67"/>
      <c r="I167" s="396" t="s">
        <v>102</v>
      </c>
      <c r="J167" s="396"/>
      <c r="K167" s="67"/>
      <c r="L167" s="67"/>
      <c r="M167" s="60"/>
      <c r="N167" s="61"/>
      <c r="O167" s="67"/>
      <c r="P167" s="67"/>
      <c r="S167" s="75"/>
      <c r="T167" s="75"/>
      <c r="V167" s="59"/>
      <c r="W167" s="67"/>
      <c r="X167" s="67"/>
      <c r="Y167" s="396" t="s">
        <v>153</v>
      </c>
      <c r="Z167" s="396"/>
      <c r="AA167" s="67"/>
      <c r="AB167" s="67"/>
      <c r="AC167" s="60"/>
      <c r="AD167" s="61"/>
      <c r="AE167" s="67"/>
      <c r="AF167" s="67"/>
      <c r="AI167" s="75"/>
      <c r="AJ167" s="75"/>
      <c r="AL167" s="59"/>
      <c r="AM167" s="67"/>
      <c r="AN167" s="67"/>
      <c r="AO167" s="396" t="s">
        <v>102</v>
      </c>
      <c r="AP167" s="396"/>
      <c r="AQ167" s="67"/>
      <c r="AR167" s="67"/>
      <c r="AS167" s="60"/>
      <c r="AT167" s="61"/>
      <c r="AU167" s="67"/>
      <c r="AV167" s="67"/>
    </row>
    <row r="168" spans="4:47" ht="18" customHeight="1">
      <c r="D168" s="61"/>
      <c r="F168" s="65"/>
      <c r="G168" s="66"/>
      <c r="H168" s="66"/>
      <c r="I168" s="408" t="s">
        <v>56</v>
      </c>
      <c r="J168" s="408"/>
      <c r="K168" s="66"/>
      <c r="L168" s="66"/>
      <c r="M168" s="55"/>
      <c r="N168" s="61"/>
      <c r="O168" s="61"/>
      <c r="T168" s="61"/>
      <c r="V168" s="65"/>
      <c r="W168" s="66"/>
      <c r="X168" s="66"/>
      <c r="Y168" s="408" t="s">
        <v>37</v>
      </c>
      <c r="Z168" s="408"/>
      <c r="AA168" s="66"/>
      <c r="AB168" s="66"/>
      <c r="AC168" s="55"/>
      <c r="AD168" s="61"/>
      <c r="AE168" s="61"/>
      <c r="AJ168" s="61"/>
      <c r="AL168" s="65"/>
      <c r="AM168" s="66"/>
      <c r="AN168" s="66"/>
      <c r="AO168" s="397" t="s">
        <v>38</v>
      </c>
      <c r="AP168" s="397"/>
      <c r="AQ168" s="66"/>
      <c r="AR168" s="66"/>
      <c r="AS168" s="55"/>
      <c r="AT168" s="61"/>
      <c r="AU168" s="61"/>
    </row>
    <row r="169" spans="12:46" ht="18" customHeight="1">
      <c r="L169" s="61"/>
      <c r="M169" s="61"/>
      <c r="N169" s="73"/>
      <c r="O169" s="73"/>
      <c r="P169" s="61"/>
      <c r="AB169" s="61"/>
      <c r="AC169" s="61"/>
      <c r="AD169" s="73"/>
      <c r="AE169" s="73"/>
      <c r="AF169" s="61"/>
      <c r="AG169" s="61"/>
      <c r="AH169" s="61"/>
      <c r="AI169" s="61"/>
      <c r="AJ169" s="61"/>
      <c r="AK169" s="61"/>
      <c r="AL169" s="73"/>
      <c r="AM169" s="73"/>
      <c r="AN169" s="61"/>
      <c r="AO169" s="61"/>
      <c r="AP169" s="61"/>
      <c r="AQ169" s="61"/>
      <c r="AR169" s="61"/>
      <c r="AS169" s="61"/>
      <c r="AT169" s="61"/>
    </row>
    <row r="170" spans="12:46" ht="18" customHeight="1">
      <c r="L170" s="61"/>
      <c r="M170" s="61"/>
      <c r="N170" s="73"/>
      <c r="O170" s="73"/>
      <c r="P170" s="61"/>
      <c r="AB170" s="61"/>
      <c r="AC170" s="61"/>
      <c r="AD170" s="73"/>
      <c r="AE170" s="73"/>
      <c r="AF170" s="61"/>
      <c r="AG170" s="61"/>
      <c r="AH170" s="61"/>
      <c r="AI170" s="61"/>
      <c r="AJ170" s="61"/>
      <c r="AK170" s="61"/>
      <c r="AL170" s="73"/>
      <c r="AM170" s="73"/>
      <c r="AN170" s="61"/>
      <c r="AO170" s="61"/>
      <c r="AP170" s="61"/>
      <c r="AQ170" s="61"/>
      <c r="AR170" s="61"/>
      <c r="AS170" s="61"/>
      <c r="AT170" s="61"/>
    </row>
    <row r="171" ht="18" customHeight="1"/>
    <row r="172" spans="2:44" ht="18" customHeight="1">
      <c r="B172" s="391" t="s">
        <v>160</v>
      </c>
      <c r="C172" s="391"/>
      <c r="D172" s="391"/>
      <c r="E172" s="391"/>
      <c r="F172" s="70"/>
      <c r="G172" s="54"/>
      <c r="Q172" s="406" t="s">
        <v>161</v>
      </c>
      <c r="R172" s="406"/>
      <c r="S172" s="406"/>
      <c r="T172" s="406"/>
      <c r="U172" s="54"/>
      <c r="AG172" s="406" t="s">
        <v>162</v>
      </c>
      <c r="AH172" s="406"/>
      <c r="AI172" s="406"/>
      <c r="AJ172" s="406"/>
      <c r="AK172" s="73"/>
      <c r="AL172" s="61"/>
      <c r="AM172" s="61"/>
      <c r="AN172" s="61"/>
      <c r="AO172" s="61"/>
      <c r="AP172" s="61"/>
      <c r="AQ172" s="61"/>
      <c r="AR172" s="61"/>
    </row>
    <row r="173" spans="3:44" ht="18" customHeight="1">
      <c r="C173" s="374"/>
      <c r="D173" s="375"/>
      <c r="E173" s="376"/>
      <c r="F173" s="388" t="str">
        <f>HYPERLINK(C175)</f>
        <v>天王山</v>
      </c>
      <c r="G173" s="389"/>
      <c r="H173" s="390"/>
      <c r="I173" s="388" t="str">
        <f>HYPERLINK(C177)</f>
        <v>東淀川</v>
      </c>
      <c r="J173" s="389"/>
      <c r="K173" s="390"/>
      <c r="L173" s="388" t="str">
        <f>HYPERLINK(C179)</f>
        <v>OTJ</v>
      </c>
      <c r="M173" s="389"/>
      <c r="N173" s="390"/>
      <c r="S173" s="400"/>
      <c r="T173" s="400"/>
      <c r="W173" s="55"/>
      <c r="AA173" s="400"/>
      <c r="AB173" s="400"/>
      <c r="AI173" s="400"/>
      <c r="AJ173" s="400"/>
      <c r="AM173" s="55"/>
      <c r="AQ173" s="400"/>
      <c r="AR173" s="400"/>
    </row>
    <row r="174" spans="3:43" ht="18" customHeight="1">
      <c r="C174" s="377"/>
      <c r="D174" s="378"/>
      <c r="E174" s="379"/>
      <c r="F174" s="380"/>
      <c r="G174" s="381"/>
      <c r="H174" s="382"/>
      <c r="I174" s="380"/>
      <c r="J174" s="381"/>
      <c r="K174" s="382"/>
      <c r="L174" s="380"/>
      <c r="M174" s="381"/>
      <c r="N174" s="382"/>
      <c r="T174" s="56"/>
      <c r="U174" s="57"/>
      <c r="V174" s="57"/>
      <c r="W174" s="401" t="s">
        <v>157</v>
      </c>
      <c r="X174" s="401"/>
      <c r="Y174" s="57"/>
      <c r="Z174" s="57"/>
      <c r="AA174" s="58"/>
      <c r="AJ174" s="56"/>
      <c r="AK174" s="57"/>
      <c r="AL174" s="57"/>
      <c r="AM174" s="401" t="s">
        <v>163</v>
      </c>
      <c r="AN174" s="401"/>
      <c r="AO174" s="57"/>
      <c r="AP174" s="57"/>
      <c r="AQ174" s="58"/>
    </row>
    <row r="175" spans="3:46" ht="18" customHeight="1">
      <c r="C175" s="374" t="s">
        <v>99</v>
      </c>
      <c r="D175" s="375"/>
      <c r="E175" s="376"/>
      <c r="F175" s="368"/>
      <c r="G175" s="369"/>
      <c r="H175" s="370"/>
      <c r="I175" s="374" t="s">
        <v>143</v>
      </c>
      <c r="J175" s="375"/>
      <c r="K175" s="376"/>
      <c r="L175" s="374" t="s">
        <v>84</v>
      </c>
      <c r="M175" s="375"/>
      <c r="N175" s="376"/>
      <c r="O175" s="71"/>
      <c r="P175" s="71"/>
      <c r="Q175" s="81"/>
      <c r="R175" s="81"/>
      <c r="S175" s="63"/>
      <c r="T175" s="82"/>
      <c r="U175" s="83"/>
      <c r="V175" s="83"/>
      <c r="W175" s="394" t="s">
        <v>62</v>
      </c>
      <c r="X175" s="394"/>
      <c r="Y175" s="83"/>
      <c r="Z175" s="83"/>
      <c r="AA175" s="84"/>
      <c r="AB175" s="63"/>
      <c r="AC175" s="81"/>
      <c r="AD175" s="81"/>
      <c r="AG175" s="81"/>
      <c r="AH175" s="81"/>
      <c r="AI175" s="63"/>
      <c r="AJ175" s="82"/>
      <c r="AK175" s="83"/>
      <c r="AL175" s="83"/>
      <c r="AM175" s="394" t="s">
        <v>103</v>
      </c>
      <c r="AN175" s="394"/>
      <c r="AO175" s="83"/>
      <c r="AP175" s="83"/>
      <c r="AQ175" s="84"/>
      <c r="AR175" s="63"/>
      <c r="AS175" s="81"/>
      <c r="AT175" s="81"/>
    </row>
    <row r="176" spans="3:45" ht="18" customHeight="1">
      <c r="C176" s="377"/>
      <c r="D176" s="378"/>
      <c r="E176" s="379"/>
      <c r="F176" s="371"/>
      <c r="G176" s="372"/>
      <c r="H176" s="373"/>
      <c r="I176" s="380" t="s">
        <v>43</v>
      </c>
      <c r="J176" s="381"/>
      <c r="K176" s="382"/>
      <c r="L176" s="380" t="s">
        <v>56</v>
      </c>
      <c r="M176" s="381"/>
      <c r="N176" s="382"/>
      <c r="O176" s="59"/>
      <c r="R176" s="56"/>
      <c r="S176" s="401" t="s">
        <v>132</v>
      </c>
      <c r="T176" s="401"/>
      <c r="U176" s="57"/>
      <c r="V176" s="59"/>
      <c r="Z176" s="56"/>
      <c r="AA176" s="401" t="s">
        <v>159</v>
      </c>
      <c r="AB176" s="401"/>
      <c r="AC176" s="58"/>
      <c r="AH176" s="56"/>
      <c r="AI176" s="401" t="s">
        <v>143</v>
      </c>
      <c r="AJ176" s="401"/>
      <c r="AK176" s="57"/>
      <c r="AL176" s="59"/>
      <c r="AP176" s="56"/>
      <c r="AQ176" s="401" t="s">
        <v>159</v>
      </c>
      <c r="AR176" s="401"/>
      <c r="AS176" s="58"/>
    </row>
    <row r="177" spans="3:46" ht="18" customHeight="1">
      <c r="C177" s="374" t="s">
        <v>56</v>
      </c>
      <c r="D177" s="375"/>
      <c r="E177" s="376"/>
      <c r="F177" s="362"/>
      <c r="G177" s="363"/>
      <c r="H177" s="364"/>
      <c r="I177" s="368"/>
      <c r="J177" s="369"/>
      <c r="K177" s="370"/>
      <c r="L177" s="374" t="s">
        <v>153</v>
      </c>
      <c r="M177" s="375"/>
      <c r="N177" s="376"/>
      <c r="O177" s="59"/>
      <c r="Q177" s="63"/>
      <c r="R177" s="82"/>
      <c r="S177" s="393" t="s">
        <v>31</v>
      </c>
      <c r="T177" s="393"/>
      <c r="U177" s="95"/>
      <c r="V177" s="96"/>
      <c r="W177" s="95"/>
      <c r="X177" s="95"/>
      <c r="Y177" s="95"/>
      <c r="Z177" s="96"/>
      <c r="AA177" s="393" t="s">
        <v>75</v>
      </c>
      <c r="AB177" s="393"/>
      <c r="AC177" s="84"/>
      <c r="AD177" s="63"/>
      <c r="AG177" s="63"/>
      <c r="AH177" s="82"/>
      <c r="AI177" s="393" t="s">
        <v>63</v>
      </c>
      <c r="AJ177" s="393"/>
      <c r="AK177" s="95"/>
      <c r="AL177" s="96"/>
      <c r="AM177" s="95"/>
      <c r="AN177" s="95"/>
      <c r="AO177" s="95"/>
      <c r="AP177" s="96"/>
      <c r="AQ177" s="393" t="s">
        <v>37</v>
      </c>
      <c r="AR177" s="393"/>
      <c r="AS177" s="84"/>
      <c r="AT177" s="63"/>
    </row>
    <row r="178" spans="3:46" ht="18" customHeight="1">
      <c r="C178" s="377"/>
      <c r="D178" s="378"/>
      <c r="E178" s="379"/>
      <c r="F178" s="365"/>
      <c r="G178" s="366"/>
      <c r="H178" s="367"/>
      <c r="I178" s="371"/>
      <c r="J178" s="372"/>
      <c r="K178" s="373"/>
      <c r="L178" s="380" t="s">
        <v>99</v>
      </c>
      <c r="M178" s="381"/>
      <c r="N178" s="382"/>
      <c r="O178" s="62"/>
      <c r="P178" s="62"/>
      <c r="Q178" s="395" t="s">
        <v>63</v>
      </c>
      <c r="R178" s="395"/>
      <c r="S178" s="63"/>
      <c r="T178" s="63"/>
      <c r="U178" s="404" t="s">
        <v>164</v>
      </c>
      <c r="V178" s="404"/>
      <c r="W178" s="63"/>
      <c r="X178" s="63"/>
      <c r="Y178" s="395" t="s">
        <v>37</v>
      </c>
      <c r="Z178" s="395"/>
      <c r="AA178" s="64"/>
      <c r="AB178" s="64"/>
      <c r="AC178" s="394" t="s">
        <v>32</v>
      </c>
      <c r="AD178" s="394"/>
      <c r="AG178" s="395" t="s">
        <v>31</v>
      </c>
      <c r="AH178" s="395"/>
      <c r="AI178" s="63"/>
      <c r="AJ178" s="63"/>
      <c r="AK178" s="395" t="s">
        <v>62</v>
      </c>
      <c r="AL178" s="395"/>
      <c r="AM178" s="63"/>
      <c r="AN178" s="63"/>
      <c r="AO178" s="395" t="s">
        <v>75</v>
      </c>
      <c r="AP178" s="395"/>
      <c r="AQ178" s="64"/>
      <c r="AR178" s="64"/>
      <c r="AS178" s="407" t="s">
        <v>165</v>
      </c>
      <c r="AT178" s="407"/>
    </row>
    <row r="179" spans="3:46" ht="18" customHeight="1">
      <c r="C179" s="374" t="s">
        <v>166</v>
      </c>
      <c r="D179" s="375"/>
      <c r="E179" s="376"/>
      <c r="F179" s="362"/>
      <c r="G179" s="363"/>
      <c r="H179" s="364"/>
      <c r="I179" s="362"/>
      <c r="J179" s="363"/>
      <c r="K179" s="364"/>
      <c r="L179" s="368"/>
      <c r="M179" s="369"/>
      <c r="N179" s="370"/>
      <c r="O179" s="62"/>
      <c r="P179" s="62"/>
      <c r="Q179" s="75"/>
      <c r="R179" s="75"/>
      <c r="T179" s="59"/>
      <c r="U179" s="67"/>
      <c r="V179" s="67"/>
      <c r="W179" s="396" t="s">
        <v>89</v>
      </c>
      <c r="X179" s="396"/>
      <c r="Y179" s="67"/>
      <c r="Z179" s="67"/>
      <c r="AA179" s="60"/>
      <c r="AB179" s="61"/>
      <c r="AC179" s="67"/>
      <c r="AD179" s="67"/>
      <c r="AG179" s="75"/>
      <c r="AH179" s="75"/>
      <c r="AJ179" s="59"/>
      <c r="AK179" s="67"/>
      <c r="AL179" s="67"/>
      <c r="AM179" s="396" t="s">
        <v>167</v>
      </c>
      <c r="AN179" s="396"/>
      <c r="AO179" s="67"/>
      <c r="AP179" s="67"/>
      <c r="AQ179" s="60"/>
      <c r="AR179" s="61"/>
      <c r="AS179" s="67"/>
      <c r="AT179" s="67"/>
    </row>
    <row r="180" spans="3:45" ht="18" customHeight="1">
      <c r="C180" s="377"/>
      <c r="D180" s="378"/>
      <c r="E180" s="379"/>
      <c r="F180" s="365"/>
      <c r="G180" s="366"/>
      <c r="H180" s="367"/>
      <c r="I180" s="365"/>
      <c r="J180" s="366"/>
      <c r="K180" s="367"/>
      <c r="L180" s="371"/>
      <c r="M180" s="372"/>
      <c r="N180" s="373"/>
      <c r="O180" s="61"/>
      <c r="R180" s="61"/>
      <c r="T180" s="65"/>
      <c r="U180" s="66"/>
      <c r="V180" s="66"/>
      <c r="W180" s="408" t="s">
        <v>103</v>
      </c>
      <c r="X180" s="408"/>
      <c r="Y180" s="66"/>
      <c r="Z180" s="66"/>
      <c r="AA180" s="55"/>
      <c r="AB180" s="61"/>
      <c r="AC180" s="61"/>
      <c r="AH180" s="61"/>
      <c r="AJ180" s="65"/>
      <c r="AK180" s="66"/>
      <c r="AL180" s="66"/>
      <c r="AM180" s="397" t="s">
        <v>32</v>
      </c>
      <c r="AN180" s="397"/>
      <c r="AO180" s="66"/>
      <c r="AP180" s="66"/>
      <c r="AQ180" s="55"/>
      <c r="AR180" s="61"/>
      <c r="AS180" s="61"/>
    </row>
    <row r="181" spans="3:46" ht="18" customHeight="1">
      <c r="C181" s="72"/>
      <c r="D181" s="72"/>
      <c r="E181" s="72"/>
      <c r="F181" s="76"/>
      <c r="G181" s="76"/>
      <c r="H181" s="76"/>
      <c r="I181" s="76"/>
      <c r="J181" s="76"/>
      <c r="K181" s="76"/>
      <c r="L181" s="72"/>
      <c r="M181" s="72"/>
      <c r="N181" s="72"/>
      <c r="O181" s="61"/>
      <c r="S181" s="77"/>
      <c r="T181" s="77"/>
      <c r="U181" s="77"/>
      <c r="V181" s="76"/>
      <c r="W181" s="76"/>
      <c r="X181" s="76"/>
      <c r="Y181" s="76"/>
      <c r="Z181" s="76"/>
      <c r="AA181" s="76"/>
      <c r="AB181" s="72"/>
      <c r="AC181" s="72"/>
      <c r="AD181" s="72"/>
      <c r="AI181" s="77"/>
      <c r="AJ181" s="77"/>
      <c r="AK181" s="77"/>
      <c r="AL181" s="76"/>
      <c r="AM181" s="76"/>
      <c r="AN181" s="76"/>
      <c r="AO181" s="76"/>
      <c r="AP181" s="76"/>
      <c r="AQ181" s="76"/>
      <c r="AR181" s="72"/>
      <c r="AS181" s="72"/>
      <c r="AT181" s="72"/>
    </row>
    <row r="182" spans="3:46" ht="18" customHeight="1">
      <c r="C182" s="72"/>
      <c r="D182" s="72"/>
      <c r="E182" s="72"/>
      <c r="F182" s="76"/>
      <c r="G182" s="76"/>
      <c r="H182" s="76"/>
      <c r="I182" s="76"/>
      <c r="J182" s="76"/>
      <c r="K182" s="76"/>
      <c r="L182" s="72"/>
      <c r="M182" s="72"/>
      <c r="N182" s="72"/>
      <c r="O182" s="61"/>
      <c r="S182" s="77"/>
      <c r="T182" s="77"/>
      <c r="U182" s="77"/>
      <c r="V182" s="76"/>
      <c r="W182" s="76"/>
      <c r="X182" s="76"/>
      <c r="Y182" s="76"/>
      <c r="Z182" s="76"/>
      <c r="AA182" s="76"/>
      <c r="AB182" s="72"/>
      <c r="AC182" s="72"/>
      <c r="AD182" s="72"/>
      <c r="AI182" s="77"/>
      <c r="AJ182" s="77"/>
      <c r="AK182" s="77"/>
      <c r="AL182" s="76"/>
      <c r="AM182" s="76"/>
      <c r="AN182" s="76"/>
      <c r="AO182" s="76"/>
      <c r="AP182" s="76"/>
      <c r="AQ182" s="76"/>
      <c r="AR182" s="72"/>
      <c r="AS182" s="72"/>
      <c r="AT182" s="72"/>
    </row>
    <row r="183" spans="2:39" ht="18" customHeight="1">
      <c r="B183" s="391" t="s">
        <v>168</v>
      </c>
      <c r="C183" s="391"/>
      <c r="D183" s="391"/>
      <c r="E183" s="391"/>
      <c r="F183" s="70"/>
      <c r="G183" s="54"/>
      <c r="S183" s="391" t="s">
        <v>169</v>
      </c>
      <c r="T183" s="391"/>
      <c r="U183" s="391"/>
      <c r="V183" s="391"/>
      <c r="W183" s="54"/>
      <c r="AI183" s="406" t="s">
        <v>170</v>
      </c>
      <c r="AJ183" s="406"/>
      <c r="AK183" s="406"/>
      <c r="AL183" s="406"/>
      <c r="AM183" s="54"/>
    </row>
    <row r="184" spans="3:46" ht="18" customHeight="1">
      <c r="C184" s="374"/>
      <c r="D184" s="375"/>
      <c r="E184" s="376"/>
      <c r="F184" s="388" t="str">
        <f>HYPERLINK(C186)</f>
        <v>花園</v>
      </c>
      <c r="G184" s="389"/>
      <c r="H184" s="390"/>
      <c r="I184" s="388" t="str">
        <f>HYPERLINK(C188)</f>
        <v>OTJ</v>
      </c>
      <c r="J184" s="389"/>
      <c r="K184" s="390"/>
      <c r="L184" s="388" t="str">
        <f>HYPERLINK(C190)</f>
        <v>八尾</v>
      </c>
      <c r="M184" s="389"/>
      <c r="N184" s="390"/>
      <c r="U184" s="400"/>
      <c r="V184" s="400"/>
      <c r="Y184" s="55"/>
      <c r="AC184" s="400"/>
      <c r="AD184" s="400"/>
      <c r="AK184" s="400"/>
      <c r="AL184" s="400"/>
      <c r="AO184" s="55"/>
      <c r="AS184" s="400"/>
      <c r="AT184" s="400"/>
    </row>
    <row r="185" spans="3:45" ht="18" customHeight="1">
      <c r="C185" s="377"/>
      <c r="D185" s="378"/>
      <c r="E185" s="379"/>
      <c r="F185" s="380"/>
      <c r="G185" s="381"/>
      <c r="H185" s="382"/>
      <c r="I185" s="380"/>
      <c r="J185" s="381"/>
      <c r="K185" s="382"/>
      <c r="L185" s="380"/>
      <c r="M185" s="381"/>
      <c r="N185" s="382"/>
      <c r="V185" s="56"/>
      <c r="W185" s="57"/>
      <c r="X185" s="57"/>
      <c r="Y185" s="401" t="s">
        <v>29</v>
      </c>
      <c r="Z185" s="401"/>
      <c r="AA185" s="57"/>
      <c r="AB185" s="57"/>
      <c r="AC185" s="58"/>
      <c r="AL185" s="56"/>
      <c r="AM185" s="57"/>
      <c r="AN185" s="57"/>
      <c r="AO185" s="401" t="s">
        <v>130</v>
      </c>
      <c r="AP185" s="401"/>
      <c r="AQ185" s="57"/>
      <c r="AR185" s="57"/>
      <c r="AS185" s="58"/>
    </row>
    <row r="186" spans="3:48" ht="18" customHeight="1">
      <c r="C186" s="374" t="s">
        <v>57</v>
      </c>
      <c r="D186" s="375"/>
      <c r="E186" s="376"/>
      <c r="F186" s="368"/>
      <c r="G186" s="369"/>
      <c r="H186" s="370"/>
      <c r="I186" s="374" t="s">
        <v>134</v>
      </c>
      <c r="J186" s="375"/>
      <c r="K186" s="376"/>
      <c r="L186" s="374" t="s">
        <v>35</v>
      </c>
      <c r="M186" s="375"/>
      <c r="N186" s="376"/>
      <c r="O186" s="71"/>
      <c r="S186" s="81"/>
      <c r="T186" s="81"/>
      <c r="U186" s="63"/>
      <c r="V186" s="82"/>
      <c r="W186" s="83"/>
      <c r="X186" s="83"/>
      <c r="Y186" s="394" t="s">
        <v>152</v>
      </c>
      <c r="Z186" s="394"/>
      <c r="AA186" s="83"/>
      <c r="AB186" s="83"/>
      <c r="AC186" s="84"/>
      <c r="AD186" s="63"/>
      <c r="AE186" s="81"/>
      <c r="AF186" s="81"/>
      <c r="AG186" s="63"/>
      <c r="AH186" s="63"/>
      <c r="AI186" s="81"/>
      <c r="AJ186" s="81"/>
      <c r="AK186" s="63"/>
      <c r="AL186" s="82"/>
      <c r="AM186" s="83"/>
      <c r="AN186" s="83"/>
      <c r="AO186" s="394" t="s">
        <v>44</v>
      </c>
      <c r="AP186" s="394"/>
      <c r="AQ186" s="83"/>
      <c r="AR186" s="83"/>
      <c r="AS186" s="84"/>
      <c r="AT186" s="63"/>
      <c r="AU186" s="81"/>
      <c r="AV186" s="81"/>
    </row>
    <row r="187" spans="3:47" ht="18" customHeight="1">
      <c r="C187" s="377"/>
      <c r="D187" s="378"/>
      <c r="E187" s="379"/>
      <c r="F187" s="371"/>
      <c r="G187" s="372"/>
      <c r="H187" s="373"/>
      <c r="I187" s="380" t="s">
        <v>38</v>
      </c>
      <c r="J187" s="381"/>
      <c r="K187" s="382"/>
      <c r="L187" s="380" t="s">
        <v>56</v>
      </c>
      <c r="M187" s="381"/>
      <c r="N187" s="382"/>
      <c r="O187" s="59"/>
      <c r="T187" s="56"/>
      <c r="U187" s="401" t="s">
        <v>134</v>
      </c>
      <c r="V187" s="401"/>
      <c r="W187" s="57"/>
      <c r="X187" s="59"/>
      <c r="AB187" s="56"/>
      <c r="AC187" s="401" t="s">
        <v>123</v>
      </c>
      <c r="AD187" s="401"/>
      <c r="AE187" s="58"/>
      <c r="AJ187" s="56"/>
      <c r="AK187" s="401" t="s">
        <v>52</v>
      </c>
      <c r="AL187" s="401"/>
      <c r="AM187" s="57"/>
      <c r="AN187" s="59"/>
      <c r="AR187" s="56"/>
      <c r="AS187" s="401" t="s">
        <v>123</v>
      </c>
      <c r="AT187" s="401"/>
      <c r="AU187" s="58"/>
    </row>
    <row r="188" spans="3:48" ht="18" customHeight="1">
      <c r="C188" s="374" t="s">
        <v>171</v>
      </c>
      <c r="D188" s="375"/>
      <c r="E188" s="376"/>
      <c r="F188" s="362"/>
      <c r="G188" s="363"/>
      <c r="H188" s="364"/>
      <c r="I188" s="368"/>
      <c r="J188" s="369"/>
      <c r="K188" s="370"/>
      <c r="L188" s="374" t="s">
        <v>125</v>
      </c>
      <c r="M188" s="375"/>
      <c r="N188" s="376"/>
      <c r="O188" s="59"/>
      <c r="S188" s="63"/>
      <c r="T188" s="82"/>
      <c r="U188" s="394" t="s">
        <v>172</v>
      </c>
      <c r="V188" s="394"/>
      <c r="W188" s="63"/>
      <c r="X188" s="82"/>
      <c r="Y188" s="63"/>
      <c r="Z188" s="63"/>
      <c r="AA188" s="63"/>
      <c r="AB188" s="82"/>
      <c r="AC188" s="394" t="s">
        <v>30</v>
      </c>
      <c r="AD188" s="394"/>
      <c r="AE188" s="84"/>
      <c r="AF188" s="63"/>
      <c r="AG188" s="63"/>
      <c r="AH188" s="63"/>
      <c r="AI188" s="63"/>
      <c r="AJ188" s="82"/>
      <c r="AK188" s="394" t="s">
        <v>32</v>
      </c>
      <c r="AL188" s="394"/>
      <c r="AM188" s="63"/>
      <c r="AN188" s="82"/>
      <c r="AO188" s="63"/>
      <c r="AP188" s="63"/>
      <c r="AQ188" s="63"/>
      <c r="AR188" s="82"/>
      <c r="AS188" s="394" t="s">
        <v>41</v>
      </c>
      <c r="AT188" s="394"/>
      <c r="AU188" s="84"/>
      <c r="AV188" s="63"/>
    </row>
    <row r="189" spans="3:48" ht="18" customHeight="1">
      <c r="C189" s="377"/>
      <c r="D189" s="378"/>
      <c r="E189" s="379"/>
      <c r="F189" s="365"/>
      <c r="G189" s="366"/>
      <c r="H189" s="367"/>
      <c r="I189" s="371"/>
      <c r="J189" s="372"/>
      <c r="K189" s="373"/>
      <c r="L189" s="380" t="s">
        <v>62</v>
      </c>
      <c r="M189" s="381"/>
      <c r="N189" s="382"/>
      <c r="O189" s="62"/>
      <c r="S189" s="395" t="s">
        <v>32</v>
      </c>
      <c r="T189" s="395"/>
      <c r="U189" s="63"/>
      <c r="V189" s="63"/>
      <c r="W189" s="395" t="s">
        <v>44</v>
      </c>
      <c r="X189" s="395"/>
      <c r="Y189" s="63"/>
      <c r="Z189" s="63"/>
      <c r="AA189" s="395" t="s">
        <v>41</v>
      </c>
      <c r="AB189" s="395"/>
      <c r="AC189" s="64"/>
      <c r="AD189" s="74"/>
      <c r="AE189" s="394" t="s">
        <v>58</v>
      </c>
      <c r="AF189" s="394"/>
      <c r="AG189" s="63"/>
      <c r="AH189" s="63"/>
      <c r="AI189" s="395" t="s">
        <v>172</v>
      </c>
      <c r="AJ189" s="395"/>
      <c r="AK189" s="63"/>
      <c r="AL189" s="63"/>
      <c r="AM189" s="395" t="s">
        <v>152</v>
      </c>
      <c r="AN189" s="395"/>
      <c r="AO189" s="63"/>
      <c r="AP189" s="63"/>
      <c r="AQ189" s="395" t="s">
        <v>30</v>
      </c>
      <c r="AR189" s="395"/>
      <c r="AS189" s="64"/>
      <c r="AT189" s="64"/>
      <c r="AU189" s="394" t="s">
        <v>97</v>
      </c>
      <c r="AV189" s="394"/>
    </row>
    <row r="190" spans="3:48" ht="18" customHeight="1">
      <c r="C190" s="374" t="s">
        <v>30</v>
      </c>
      <c r="D190" s="375"/>
      <c r="E190" s="376"/>
      <c r="F190" s="362"/>
      <c r="G190" s="363"/>
      <c r="H190" s="364"/>
      <c r="I190" s="362"/>
      <c r="J190" s="363"/>
      <c r="K190" s="364"/>
      <c r="L190" s="368"/>
      <c r="M190" s="369"/>
      <c r="N190" s="370"/>
      <c r="O190" s="62"/>
      <c r="S190" s="75"/>
      <c r="T190" s="75"/>
      <c r="V190" s="59"/>
      <c r="W190" s="67"/>
      <c r="X190" s="67"/>
      <c r="Y190" s="396" t="s">
        <v>125</v>
      </c>
      <c r="Z190" s="396"/>
      <c r="AA190" s="67"/>
      <c r="AB190" s="67"/>
      <c r="AC190" s="60"/>
      <c r="AD190" s="61"/>
      <c r="AE190" s="67"/>
      <c r="AF190" s="67"/>
      <c r="AI190" s="75"/>
      <c r="AJ190" s="75"/>
      <c r="AL190" s="59"/>
      <c r="AM190" s="67"/>
      <c r="AN190" s="67"/>
      <c r="AO190" s="396" t="s">
        <v>153</v>
      </c>
      <c r="AP190" s="396"/>
      <c r="AQ190" s="67"/>
      <c r="AR190" s="67"/>
      <c r="AS190" s="60"/>
      <c r="AT190" s="61"/>
      <c r="AU190" s="67"/>
      <c r="AV190" s="67"/>
    </row>
    <row r="191" spans="3:47" ht="18" customHeight="1">
      <c r="C191" s="377"/>
      <c r="D191" s="378"/>
      <c r="E191" s="379"/>
      <c r="F191" s="365"/>
      <c r="G191" s="366"/>
      <c r="H191" s="367"/>
      <c r="I191" s="365"/>
      <c r="J191" s="366"/>
      <c r="K191" s="367"/>
      <c r="L191" s="371"/>
      <c r="M191" s="372"/>
      <c r="N191" s="373"/>
      <c r="O191" s="61"/>
      <c r="T191" s="61"/>
      <c r="V191" s="65"/>
      <c r="W191" s="66"/>
      <c r="X191" s="66"/>
      <c r="Y191" s="397" t="s">
        <v>97</v>
      </c>
      <c r="Z191" s="397"/>
      <c r="AA191" s="66"/>
      <c r="AB191" s="66"/>
      <c r="AC191" s="55"/>
      <c r="AD191" s="61"/>
      <c r="AE191" s="61"/>
      <c r="AJ191" s="61"/>
      <c r="AL191" s="65"/>
      <c r="AM191" s="66"/>
      <c r="AN191" s="66"/>
      <c r="AO191" s="397" t="s">
        <v>58</v>
      </c>
      <c r="AP191" s="397"/>
      <c r="AQ191" s="66"/>
      <c r="AR191" s="66"/>
      <c r="AS191" s="55"/>
      <c r="AT191" s="61"/>
      <c r="AU191" s="61"/>
    </row>
    <row r="192" spans="3:47" ht="18" customHeight="1">
      <c r="C192" s="72"/>
      <c r="D192" s="72"/>
      <c r="E192" s="72"/>
      <c r="F192" s="76"/>
      <c r="G192" s="76"/>
      <c r="H192" s="76"/>
      <c r="I192" s="76"/>
      <c r="J192" s="76"/>
      <c r="K192" s="76"/>
      <c r="L192" s="72"/>
      <c r="M192" s="72"/>
      <c r="N192" s="72"/>
      <c r="O192" s="61"/>
      <c r="T192" s="61"/>
      <c r="V192" s="61"/>
      <c r="W192" s="61"/>
      <c r="X192" s="61"/>
      <c r="Y192" s="67"/>
      <c r="Z192" s="67"/>
      <c r="AA192" s="61"/>
      <c r="AB192" s="61"/>
      <c r="AC192" s="61"/>
      <c r="AD192" s="61"/>
      <c r="AE192" s="61"/>
      <c r="AJ192" s="61"/>
      <c r="AL192" s="61"/>
      <c r="AM192" s="61"/>
      <c r="AN192" s="61"/>
      <c r="AO192" s="67"/>
      <c r="AP192" s="67"/>
      <c r="AQ192" s="61"/>
      <c r="AR192" s="61"/>
      <c r="AS192" s="61"/>
      <c r="AT192" s="61"/>
      <c r="AU192" s="61"/>
    </row>
    <row r="193" spans="3:47" ht="18" customHeight="1">
      <c r="C193" s="72"/>
      <c r="D193" s="72"/>
      <c r="E193" s="72"/>
      <c r="F193" s="76"/>
      <c r="G193" s="76"/>
      <c r="H193" s="76"/>
      <c r="I193" s="76"/>
      <c r="J193" s="76"/>
      <c r="K193" s="76"/>
      <c r="L193" s="72"/>
      <c r="M193" s="72"/>
      <c r="N193" s="72"/>
      <c r="O193" s="61"/>
      <c r="T193" s="61"/>
      <c r="V193" s="61"/>
      <c r="W193" s="61"/>
      <c r="X193" s="61"/>
      <c r="Y193" s="67"/>
      <c r="Z193" s="67"/>
      <c r="AA193" s="61"/>
      <c r="AB193" s="61"/>
      <c r="AC193" s="61"/>
      <c r="AD193" s="61"/>
      <c r="AE193" s="61"/>
      <c r="AJ193" s="61"/>
      <c r="AL193" s="61"/>
      <c r="AM193" s="61"/>
      <c r="AN193" s="61"/>
      <c r="AO193" s="67"/>
      <c r="AP193" s="67"/>
      <c r="AQ193" s="61"/>
      <c r="AR193" s="61"/>
      <c r="AS193" s="61"/>
      <c r="AT193" s="61"/>
      <c r="AU193" s="61"/>
    </row>
    <row r="194" spans="2:46" ht="18" customHeight="1">
      <c r="B194" s="391" t="s">
        <v>173</v>
      </c>
      <c r="C194" s="391"/>
      <c r="D194" s="391"/>
      <c r="E194" s="391"/>
      <c r="F194" s="70"/>
      <c r="G194" s="54"/>
      <c r="T194" s="391" t="s">
        <v>174</v>
      </c>
      <c r="U194" s="391"/>
      <c r="V194" s="391"/>
      <c r="W194" s="391"/>
      <c r="AB194" s="61"/>
      <c r="AC194" s="61"/>
      <c r="AD194" s="73"/>
      <c r="AE194" s="73"/>
      <c r="AF194" s="61"/>
      <c r="AG194" s="61"/>
      <c r="AH194" s="61"/>
      <c r="AI194" s="61"/>
      <c r="AJ194" s="391" t="s">
        <v>175</v>
      </c>
      <c r="AK194" s="391"/>
      <c r="AL194" s="391"/>
      <c r="AM194" s="391"/>
      <c r="AN194" s="61"/>
      <c r="AO194" s="61"/>
      <c r="AP194" s="61"/>
      <c r="AQ194" s="61"/>
      <c r="AR194" s="61"/>
      <c r="AS194" s="61"/>
      <c r="AT194" s="61"/>
    </row>
    <row r="195" spans="3:46" ht="18" customHeight="1">
      <c r="C195" s="374"/>
      <c r="D195" s="375"/>
      <c r="E195" s="376"/>
      <c r="F195" s="388" t="str">
        <f>HYPERLINK(C197)</f>
        <v>豊中</v>
      </c>
      <c r="G195" s="389"/>
      <c r="H195" s="390"/>
      <c r="I195" s="388" t="str">
        <f>HYPERLINK(C199)</f>
        <v>東淀川</v>
      </c>
      <c r="J195" s="389"/>
      <c r="K195" s="390"/>
      <c r="L195" s="388" t="str">
        <f>HYPERLINK(C201)</f>
        <v>東大阪</v>
      </c>
      <c r="M195" s="389"/>
      <c r="N195" s="390"/>
      <c r="U195" s="400"/>
      <c r="V195" s="400"/>
      <c r="Y195" s="55"/>
      <c r="AC195" s="400"/>
      <c r="AD195" s="400"/>
      <c r="AK195" s="400"/>
      <c r="AL195" s="400"/>
      <c r="AO195" s="55"/>
      <c r="AS195" s="400"/>
      <c r="AT195" s="400"/>
    </row>
    <row r="196" spans="3:45" ht="18" customHeight="1">
      <c r="C196" s="377"/>
      <c r="D196" s="378"/>
      <c r="E196" s="379"/>
      <c r="F196" s="380"/>
      <c r="G196" s="381"/>
      <c r="H196" s="382"/>
      <c r="I196" s="380"/>
      <c r="J196" s="381"/>
      <c r="K196" s="382"/>
      <c r="L196" s="380"/>
      <c r="M196" s="381"/>
      <c r="N196" s="382"/>
      <c r="V196" s="56"/>
      <c r="W196" s="57"/>
      <c r="X196" s="57"/>
      <c r="Y196" s="401" t="s">
        <v>176</v>
      </c>
      <c r="Z196" s="401"/>
      <c r="AA196" s="57"/>
      <c r="AB196" s="57"/>
      <c r="AC196" s="58"/>
      <c r="AL196" s="56"/>
      <c r="AM196" s="57"/>
      <c r="AN196" s="57"/>
      <c r="AO196" s="401" t="s">
        <v>176</v>
      </c>
      <c r="AP196" s="401"/>
      <c r="AQ196" s="57"/>
      <c r="AR196" s="57"/>
      <c r="AS196" s="58"/>
    </row>
    <row r="197" spans="3:48" ht="18" customHeight="1">
      <c r="C197" s="374" t="s">
        <v>38</v>
      </c>
      <c r="D197" s="375"/>
      <c r="E197" s="376"/>
      <c r="F197" s="368"/>
      <c r="G197" s="369"/>
      <c r="H197" s="370"/>
      <c r="I197" s="374" t="s">
        <v>134</v>
      </c>
      <c r="J197" s="375"/>
      <c r="K197" s="376"/>
      <c r="L197" s="374" t="s">
        <v>177</v>
      </c>
      <c r="M197" s="375"/>
      <c r="N197" s="376"/>
      <c r="O197" s="71"/>
      <c r="P197" s="71"/>
      <c r="Q197" s="63"/>
      <c r="R197" s="63"/>
      <c r="S197" s="81"/>
      <c r="T197" s="81"/>
      <c r="U197" s="63"/>
      <c r="V197" s="82"/>
      <c r="W197" s="83"/>
      <c r="X197" s="83"/>
      <c r="Y197" s="394" t="s">
        <v>44</v>
      </c>
      <c r="Z197" s="394"/>
      <c r="AA197" s="83"/>
      <c r="AB197" s="83"/>
      <c r="AC197" s="84"/>
      <c r="AD197" s="63"/>
      <c r="AE197" s="81"/>
      <c r="AF197" s="81"/>
      <c r="AG197" s="63"/>
      <c r="AH197" s="63"/>
      <c r="AI197" s="81"/>
      <c r="AJ197" s="81"/>
      <c r="AK197" s="63"/>
      <c r="AL197" s="82"/>
      <c r="AM197" s="83"/>
      <c r="AN197" s="83"/>
      <c r="AO197" s="394" t="s">
        <v>63</v>
      </c>
      <c r="AP197" s="394"/>
      <c r="AQ197" s="83"/>
      <c r="AR197" s="83"/>
      <c r="AS197" s="84"/>
      <c r="AT197" s="63"/>
      <c r="AU197" s="81"/>
      <c r="AV197" s="81"/>
    </row>
    <row r="198" spans="3:47" ht="18" customHeight="1">
      <c r="C198" s="377"/>
      <c r="D198" s="378"/>
      <c r="E198" s="379"/>
      <c r="F198" s="371"/>
      <c r="G198" s="372"/>
      <c r="H198" s="373"/>
      <c r="I198" s="380" t="s">
        <v>57</v>
      </c>
      <c r="J198" s="381"/>
      <c r="K198" s="382"/>
      <c r="L198" s="380" t="s">
        <v>178</v>
      </c>
      <c r="M198" s="381"/>
      <c r="N198" s="382"/>
      <c r="O198" s="59"/>
      <c r="T198" s="56"/>
      <c r="U198" s="401" t="s">
        <v>52</v>
      </c>
      <c r="V198" s="401"/>
      <c r="W198" s="57"/>
      <c r="X198" s="59"/>
      <c r="AB198" s="56"/>
      <c r="AC198" s="401" t="s">
        <v>123</v>
      </c>
      <c r="AD198" s="401"/>
      <c r="AE198" s="58"/>
      <c r="AJ198" s="56"/>
      <c r="AK198" s="401" t="s">
        <v>33</v>
      </c>
      <c r="AL198" s="401"/>
      <c r="AM198" s="57"/>
      <c r="AN198" s="59"/>
      <c r="AR198" s="56"/>
      <c r="AS198" s="401" t="s">
        <v>71</v>
      </c>
      <c r="AT198" s="401"/>
      <c r="AU198" s="58"/>
    </row>
    <row r="199" spans="3:48" ht="18" customHeight="1">
      <c r="C199" s="374" t="s">
        <v>56</v>
      </c>
      <c r="D199" s="375"/>
      <c r="E199" s="376"/>
      <c r="F199" s="362"/>
      <c r="G199" s="363"/>
      <c r="H199" s="364"/>
      <c r="I199" s="368"/>
      <c r="J199" s="369"/>
      <c r="K199" s="370"/>
      <c r="L199" s="374" t="s">
        <v>167</v>
      </c>
      <c r="M199" s="375"/>
      <c r="N199" s="376"/>
      <c r="O199" s="59"/>
      <c r="Q199" s="63"/>
      <c r="R199" s="63"/>
      <c r="S199" s="63"/>
      <c r="T199" s="82"/>
      <c r="U199" s="394" t="s">
        <v>54</v>
      </c>
      <c r="V199" s="394"/>
      <c r="W199" s="63"/>
      <c r="X199" s="82"/>
      <c r="Y199" s="63"/>
      <c r="Z199" s="63"/>
      <c r="AA199" s="63"/>
      <c r="AB199" s="82"/>
      <c r="AC199" s="394" t="s">
        <v>97</v>
      </c>
      <c r="AD199" s="394"/>
      <c r="AE199" s="84"/>
      <c r="AF199" s="63"/>
      <c r="AG199" s="63"/>
      <c r="AH199" s="63"/>
      <c r="AI199" s="63"/>
      <c r="AJ199" s="82"/>
      <c r="AK199" s="394" t="s">
        <v>103</v>
      </c>
      <c r="AL199" s="394"/>
      <c r="AM199" s="63"/>
      <c r="AN199" s="82"/>
      <c r="AO199" s="63"/>
      <c r="AP199" s="63"/>
      <c r="AQ199" s="63"/>
      <c r="AR199" s="82"/>
      <c r="AS199" s="403" t="s">
        <v>45</v>
      </c>
      <c r="AT199" s="403"/>
      <c r="AU199" s="84"/>
      <c r="AV199" s="63"/>
    </row>
    <row r="200" spans="3:48" ht="18" customHeight="1">
      <c r="C200" s="377"/>
      <c r="D200" s="378"/>
      <c r="E200" s="379"/>
      <c r="F200" s="365"/>
      <c r="G200" s="366"/>
      <c r="H200" s="367"/>
      <c r="I200" s="371"/>
      <c r="J200" s="372"/>
      <c r="K200" s="373"/>
      <c r="L200" s="380" t="s">
        <v>30</v>
      </c>
      <c r="M200" s="381"/>
      <c r="N200" s="382"/>
      <c r="O200" s="62"/>
      <c r="P200" s="62"/>
      <c r="Q200" s="74"/>
      <c r="R200" s="63"/>
      <c r="S200" s="395" t="s">
        <v>103</v>
      </c>
      <c r="T200" s="395"/>
      <c r="U200" s="63"/>
      <c r="V200" s="63"/>
      <c r="W200" s="395" t="s">
        <v>63</v>
      </c>
      <c r="X200" s="395"/>
      <c r="Y200" s="63"/>
      <c r="Z200" s="63"/>
      <c r="AA200" s="404" t="s">
        <v>45</v>
      </c>
      <c r="AB200" s="404"/>
      <c r="AC200" s="64"/>
      <c r="AD200" s="74"/>
      <c r="AE200" s="394" t="s">
        <v>31</v>
      </c>
      <c r="AF200" s="394"/>
      <c r="AG200" s="63"/>
      <c r="AH200" s="63"/>
      <c r="AI200" s="395" t="s">
        <v>54</v>
      </c>
      <c r="AJ200" s="395"/>
      <c r="AK200" s="63"/>
      <c r="AL200" s="63"/>
      <c r="AM200" s="395" t="s">
        <v>44</v>
      </c>
      <c r="AN200" s="395"/>
      <c r="AO200" s="63"/>
      <c r="AP200" s="63"/>
      <c r="AQ200" s="395" t="s">
        <v>97</v>
      </c>
      <c r="AR200" s="395"/>
      <c r="AS200" s="64"/>
      <c r="AT200" s="64"/>
      <c r="AU200" s="394" t="s">
        <v>39</v>
      </c>
      <c r="AV200" s="394"/>
    </row>
    <row r="201" spans="3:48" ht="18" customHeight="1">
      <c r="C201" s="374" t="s">
        <v>62</v>
      </c>
      <c r="D201" s="375"/>
      <c r="E201" s="376"/>
      <c r="F201" s="362"/>
      <c r="G201" s="363"/>
      <c r="H201" s="364"/>
      <c r="I201" s="362"/>
      <c r="J201" s="363"/>
      <c r="K201" s="364"/>
      <c r="L201" s="368"/>
      <c r="M201" s="369"/>
      <c r="N201" s="370"/>
      <c r="O201" s="62"/>
      <c r="P201" s="62"/>
      <c r="S201" s="75"/>
      <c r="T201" s="75"/>
      <c r="V201" s="59"/>
      <c r="W201" s="67"/>
      <c r="X201" s="67"/>
      <c r="Y201" s="396" t="s">
        <v>153</v>
      </c>
      <c r="Z201" s="396"/>
      <c r="AA201" s="67"/>
      <c r="AB201" s="67"/>
      <c r="AC201" s="60"/>
      <c r="AD201" s="61"/>
      <c r="AE201" s="67"/>
      <c r="AF201" s="67"/>
      <c r="AI201" s="75"/>
      <c r="AJ201" s="75"/>
      <c r="AL201" s="59"/>
      <c r="AM201" s="67"/>
      <c r="AN201" s="67"/>
      <c r="AO201" s="396" t="s">
        <v>77</v>
      </c>
      <c r="AP201" s="396"/>
      <c r="AQ201" s="67"/>
      <c r="AR201" s="67"/>
      <c r="AS201" s="60"/>
      <c r="AT201" s="61"/>
      <c r="AU201" s="67"/>
      <c r="AV201" s="67"/>
    </row>
    <row r="202" spans="3:47" ht="18" customHeight="1">
      <c r="C202" s="377"/>
      <c r="D202" s="378"/>
      <c r="E202" s="379"/>
      <c r="F202" s="365"/>
      <c r="G202" s="366"/>
      <c r="H202" s="367"/>
      <c r="I202" s="365"/>
      <c r="J202" s="366"/>
      <c r="K202" s="367"/>
      <c r="L202" s="371"/>
      <c r="M202" s="372"/>
      <c r="N202" s="373"/>
      <c r="O202" s="61"/>
      <c r="T202" s="61"/>
      <c r="V202" s="65"/>
      <c r="W202" s="66"/>
      <c r="X202" s="66"/>
      <c r="Y202" s="397" t="s">
        <v>39</v>
      </c>
      <c r="Z202" s="397"/>
      <c r="AA202" s="66"/>
      <c r="AB202" s="66"/>
      <c r="AC202" s="55"/>
      <c r="AD202" s="61"/>
      <c r="AE202" s="61"/>
      <c r="AJ202" s="61"/>
      <c r="AL202" s="65"/>
      <c r="AM202" s="66"/>
      <c r="AN202" s="66"/>
      <c r="AO202" s="405" t="s">
        <v>31</v>
      </c>
      <c r="AP202" s="405"/>
      <c r="AQ202" s="66"/>
      <c r="AR202" s="66"/>
      <c r="AS202" s="55"/>
      <c r="AT202" s="61"/>
      <c r="AU202" s="61"/>
    </row>
    <row r="203" spans="3:46" ht="18" customHeight="1">
      <c r="C203" s="72"/>
      <c r="D203" s="72"/>
      <c r="E203" s="72"/>
      <c r="F203" s="76"/>
      <c r="G203" s="76"/>
      <c r="H203" s="76"/>
      <c r="I203" s="76"/>
      <c r="J203" s="76"/>
      <c r="K203" s="76"/>
      <c r="L203" s="72"/>
      <c r="M203" s="72"/>
      <c r="N203" s="72"/>
      <c r="O203" s="61"/>
      <c r="AB203" s="61"/>
      <c r="AC203" s="61"/>
      <c r="AD203" s="73"/>
      <c r="AE203" s="73"/>
      <c r="AF203" s="61"/>
      <c r="AG203" s="61"/>
      <c r="AH203" s="61"/>
      <c r="AI203" s="61"/>
      <c r="AJ203" s="61"/>
      <c r="AK203" s="61"/>
      <c r="AL203" s="73"/>
      <c r="AM203" s="73"/>
      <c r="AN203" s="61"/>
      <c r="AO203" s="61"/>
      <c r="AP203" s="61"/>
      <c r="AQ203" s="61"/>
      <c r="AR203" s="61"/>
      <c r="AS203" s="61"/>
      <c r="AT203" s="61"/>
    </row>
    <row r="204" ht="18" customHeight="1"/>
    <row r="205" ht="18" customHeight="1"/>
    <row r="206" spans="2:39" ht="18" customHeight="1">
      <c r="B206" s="391" t="s">
        <v>179</v>
      </c>
      <c r="C206" s="391"/>
      <c r="D206" s="391"/>
      <c r="E206" s="391"/>
      <c r="F206" s="70"/>
      <c r="G206" s="54"/>
      <c r="Q206" s="399" t="s">
        <v>180</v>
      </c>
      <c r="R206" s="399"/>
      <c r="S206" s="399"/>
      <c r="T206" s="399"/>
      <c r="U206" s="70"/>
      <c r="V206" s="70"/>
      <c r="W206" s="54"/>
      <c r="AG206" s="399" t="s">
        <v>181</v>
      </c>
      <c r="AH206" s="399"/>
      <c r="AI206" s="399"/>
      <c r="AJ206" s="399"/>
      <c r="AK206" s="70"/>
      <c r="AL206" s="70"/>
      <c r="AM206" s="54"/>
    </row>
    <row r="207" spans="3:46" ht="18" customHeight="1">
      <c r="C207" s="374"/>
      <c r="D207" s="375"/>
      <c r="E207" s="376"/>
      <c r="F207" s="388" t="str">
        <f>HYPERLINK(C209)</f>
        <v>交野</v>
      </c>
      <c r="G207" s="389"/>
      <c r="H207" s="390"/>
      <c r="I207" s="388" t="str">
        <f>HYPERLINK(C211)</f>
        <v>四條畷</v>
      </c>
      <c r="J207" s="389"/>
      <c r="K207" s="390"/>
      <c r="L207" s="388" t="str">
        <f>HYPERLINK(C213)</f>
        <v>堺</v>
      </c>
      <c r="M207" s="389"/>
      <c r="N207" s="390"/>
      <c r="S207" s="374"/>
      <c r="T207" s="375"/>
      <c r="U207" s="376"/>
      <c r="V207" s="388" t="str">
        <f>HYPERLINK(S209)</f>
        <v>枚方</v>
      </c>
      <c r="W207" s="389"/>
      <c r="X207" s="390"/>
      <c r="Y207" s="388" t="str">
        <f>HYPERLINK(S211)</f>
        <v>吹田</v>
      </c>
      <c r="Z207" s="389"/>
      <c r="AA207" s="390"/>
      <c r="AB207" s="388" t="str">
        <f>HYPERLINK(S213)</f>
        <v>寝屋川</v>
      </c>
      <c r="AC207" s="389"/>
      <c r="AD207" s="390"/>
      <c r="AI207" s="374"/>
      <c r="AJ207" s="375"/>
      <c r="AK207" s="376"/>
      <c r="AL207" s="388" t="str">
        <f>HYPERLINK(AI209)</f>
        <v>東大阪</v>
      </c>
      <c r="AM207" s="389"/>
      <c r="AN207" s="390"/>
      <c r="AO207" s="388" t="str">
        <f>HYPERLINK(AI211)</f>
        <v>豊中</v>
      </c>
      <c r="AP207" s="389"/>
      <c r="AQ207" s="390"/>
      <c r="AR207" s="388" t="str">
        <f>HYPERLINK(AI213)</f>
        <v>合同</v>
      </c>
      <c r="AS207" s="389"/>
      <c r="AT207" s="390"/>
    </row>
    <row r="208" spans="3:46" ht="18" customHeight="1">
      <c r="C208" s="377"/>
      <c r="D208" s="378"/>
      <c r="E208" s="379"/>
      <c r="F208" s="380"/>
      <c r="G208" s="381"/>
      <c r="H208" s="382"/>
      <c r="I208" s="380"/>
      <c r="J208" s="381"/>
      <c r="K208" s="382"/>
      <c r="L208" s="380"/>
      <c r="M208" s="381"/>
      <c r="N208" s="382"/>
      <c r="S208" s="377"/>
      <c r="T208" s="378"/>
      <c r="U208" s="379"/>
      <c r="V208" s="380"/>
      <c r="W208" s="381"/>
      <c r="X208" s="382"/>
      <c r="Y208" s="380"/>
      <c r="Z208" s="381"/>
      <c r="AA208" s="382"/>
      <c r="AB208" s="380"/>
      <c r="AC208" s="381"/>
      <c r="AD208" s="382"/>
      <c r="AI208" s="377"/>
      <c r="AJ208" s="378"/>
      <c r="AK208" s="379"/>
      <c r="AL208" s="380"/>
      <c r="AM208" s="381"/>
      <c r="AN208" s="382"/>
      <c r="AO208" s="380"/>
      <c r="AP208" s="381"/>
      <c r="AQ208" s="382"/>
      <c r="AR208" s="380"/>
      <c r="AS208" s="381"/>
      <c r="AT208" s="382"/>
    </row>
    <row r="209" spans="3:46" ht="18" customHeight="1">
      <c r="C209" s="374" t="s">
        <v>41</v>
      </c>
      <c r="D209" s="375"/>
      <c r="E209" s="376"/>
      <c r="F209" s="368"/>
      <c r="G209" s="369"/>
      <c r="H209" s="370"/>
      <c r="I209" s="374" t="s">
        <v>143</v>
      </c>
      <c r="J209" s="375"/>
      <c r="K209" s="376"/>
      <c r="L209" s="374" t="s">
        <v>35</v>
      </c>
      <c r="M209" s="375"/>
      <c r="N209" s="376"/>
      <c r="O209" s="71"/>
      <c r="P209" s="71"/>
      <c r="S209" s="374" t="s">
        <v>97</v>
      </c>
      <c r="T209" s="375"/>
      <c r="U209" s="376"/>
      <c r="V209" s="368"/>
      <c r="W209" s="369"/>
      <c r="X209" s="370"/>
      <c r="Y209" s="374" t="s">
        <v>72</v>
      </c>
      <c r="Z209" s="375"/>
      <c r="AA209" s="376"/>
      <c r="AB209" s="374" t="s">
        <v>84</v>
      </c>
      <c r="AC209" s="375"/>
      <c r="AD209" s="376"/>
      <c r="AI209" s="374" t="s">
        <v>62</v>
      </c>
      <c r="AJ209" s="375"/>
      <c r="AK209" s="376"/>
      <c r="AL209" s="368"/>
      <c r="AM209" s="369"/>
      <c r="AN209" s="370"/>
      <c r="AO209" s="374" t="s">
        <v>143</v>
      </c>
      <c r="AP209" s="375"/>
      <c r="AQ209" s="376"/>
      <c r="AR209" s="374" t="s">
        <v>84</v>
      </c>
      <c r="AS209" s="375"/>
      <c r="AT209" s="376"/>
    </row>
    <row r="210" spans="3:46" ht="18" customHeight="1">
      <c r="C210" s="377"/>
      <c r="D210" s="378"/>
      <c r="E210" s="379"/>
      <c r="F210" s="371"/>
      <c r="G210" s="372"/>
      <c r="H210" s="373"/>
      <c r="I210" s="380" t="s">
        <v>107</v>
      </c>
      <c r="J210" s="381"/>
      <c r="K210" s="382"/>
      <c r="L210" s="380" t="s">
        <v>58</v>
      </c>
      <c r="M210" s="381"/>
      <c r="N210" s="382"/>
      <c r="O210" s="59"/>
      <c r="S210" s="377"/>
      <c r="T210" s="378"/>
      <c r="U210" s="379"/>
      <c r="V210" s="371"/>
      <c r="W210" s="372"/>
      <c r="X210" s="373"/>
      <c r="Y210" s="377" t="s">
        <v>41</v>
      </c>
      <c r="Z210" s="378"/>
      <c r="AA210" s="379"/>
      <c r="AB210" s="377" t="s">
        <v>42</v>
      </c>
      <c r="AC210" s="378"/>
      <c r="AD210" s="379"/>
      <c r="AI210" s="377"/>
      <c r="AJ210" s="378"/>
      <c r="AK210" s="379"/>
      <c r="AL210" s="371"/>
      <c r="AM210" s="372"/>
      <c r="AN210" s="373"/>
      <c r="AO210" s="377" t="s">
        <v>97</v>
      </c>
      <c r="AP210" s="378"/>
      <c r="AQ210" s="379"/>
      <c r="AR210" s="377" t="s">
        <v>63</v>
      </c>
      <c r="AS210" s="378"/>
      <c r="AT210" s="379"/>
    </row>
    <row r="211" spans="3:46" ht="18" customHeight="1">
      <c r="C211" s="374" t="s">
        <v>42</v>
      </c>
      <c r="D211" s="375"/>
      <c r="E211" s="376"/>
      <c r="F211" s="362"/>
      <c r="G211" s="363"/>
      <c r="H211" s="364"/>
      <c r="I211" s="368"/>
      <c r="J211" s="369"/>
      <c r="K211" s="370"/>
      <c r="L211" s="374" t="s">
        <v>100</v>
      </c>
      <c r="M211" s="375"/>
      <c r="N211" s="376"/>
      <c r="O211" s="59"/>
      <c r="S211" s="374" t="s">
        <v>63</v>
      </c>
      <c r="T211" s="375"/>
      <c r="U211" s="376"/>
      <c r="V211" s="362"/>
      <c r="W211" s="363"/>
      <c r="X211" s="364"/>
      <c r="Y211" s="368"/>
      <c r="Z211" s="369"/>
      <c r="AA211" s="370"/>
      <c r="AB211" s="374" t="s">
        <v>77</v>
      </c>
      <c r="AC211" s="375"/>
      <c r="AD211" s="376"/>
      <c r="AI211" s="374" t="s">
        <v>38</v>
      </c>
      <c r="AJ211" s="375"/>
      <c r="AK211" s="376"/>
      <c r="AL211" s="362"/>
      <c r="AM211" s="363"/>
      <c r="AN211" s="364"/>
      <c r="AO211" s="368"/>
      <c r="AP211" s="369"/>
      <c r="AQ211" s="370"/>
      <c r="AR211" s="374" t="s">
        <v>100</v>
      </c>
      <c r="AS211" s="375"/>
      <c r="AT211" s="376"/>
    </row>
    <row r="212" spans="3:46" ht="18" customHeight="1">
      <c r="C212" s="377"/>
      <c r="D212" s="378"/>
      <c r="E212" s="379"/>
      <c r="F212" s="365"/>
      <c r="G212" s="366"/>
      <c r="H212" s="367"/>
      <c r="I212" s="371"/>
      <c r="J212" s="372"/>
      <c r="K212" s="373"/>
      <c r="L212" s="380" t="s">
        <v>88</v>
      </c>
      <c r="M212" s="381"/>
      <c r="N212" s="382"/>
      <c r="O212" s="62"/>
      <c r="P212" s="62"/>
      <c r="S212" s="377"/>
      <c r="T212" s="378"/>
      <c r="U212" s="379"/>
      <c r="V212" s="365"/>
      <c r="W212" s="366"/>
      <c r="X212" s="367"/>
      <c r="Y212" s="371"/>
      <c r="Z212" s="372"/>
      <c r="AA212" s="373"/>
      <c r="AB212" s="377" t="s">
        <v>44</v>
      </c>
      <c r="AC212" s="378"/>
      <c r="AD212" s="379"/>
      <c r="AI212" s="377"/>
      <c r="AJ212" s="378"/>
      <c r="AK212" s="379"/>
      <c r="AL212" s="365"/>
      <c r="AM212" s="366"/>
      <c r="AN212" s="367"/>
      <c r="AO212" s="371"/>
      <c r="AP212" s="372"/>
      <c r="AQ212" s="373"/>
      <c r="AR212" s="380" t="s">
        <v>37</v>
      </c>
      <c r="AS212" s="381"/>
      <c r="AT212" s="382"/>
    </row>
    <row r="213" spans="3:46" ht="18" customHeight="1">
      <c r="C213" s="374" t="s">
        <v>44</v>
      </c>
      <c r="D213" s="375"/>
      <c r="E213" s="376"/>
      <c r="F213" s="362"/>
      <c r="G213" s="363"/>
      <c r="H213" s="364"/>
      <c r="I213" s="362"/>
      <c r="J213" s="363"/>
      <c r="K213" s="364"/>
      <c r="L213" s="368"/>
      <c r="M213" s="369"/>
      <c r="N213" s="370"/>
      <c r="O213" s="62"/>
      <c r="P213" s="62"/>
      <c r="S213" s="374" t="s">
        <v>37</v>
      </c>
      <c r="T213" s="375"/>
      <c r="U213" s="376"/>
      <c r="V213" s="362"/>
      <c r="W213" s="363"/>
      <c r="X213" s="364"/>
      <c r="Y213" s="362"/>
      <c r="Z213" s="363"/>
      <c r="AA213" s="364"/>
      <c r="AB213" s="368"/>
      <c r="AC213" s="369"/>
      <c r="AD213" s="370"/>
      <c r="AI213" s="374" t="s">
        <v>75</v>
      </c>
      <c r="AJ213" s="375"/>
      <c r="AK213" s="376"/>
      <c r="AL213" s="362"/>
      <c r="AM213" s="363"/>
      <c r="AN213" s="364"/>
      <c r="AO213" s="362"/>
      <c r="AP213" s="363"/>
      <c r="AQ213" s="364"/>
      <c r="AR213" s="368"/>
      <c r="AS213" s="369"/>
      <c r="AT213" s="370"/>
    </row>
    <row r="214" spans="3:46" ht="18" customHeight="1">
      <c r="C214" s="377"/>
      <c r="D214" s="378"/>
      <c r="E214" s="379"/>
      <c r="F214" s="365"/>
      <c r="G214" s="366"/>
      <c r="H214" s="367"/>
      <c r="I214" s="365"/>
      <c r="J214" s="366"/>
      <c r="K214" s="367"/>
      <c r="L214" s="371"/>
      <c r="M214" s="372"/>
      <c r="N214" s="373"/>
      <c r="O214" s="61"/>
      <c r="S214" s="377"/>
      <c r="T214" s="378"/>
      <c r="U214" s="379"/>
      <c r="V214" s="365"/>
      <c r="W214" s="366"/>
      <c r="X214" s="367"/>
      <c r="Y214" s="365"/>
      <c r="Z214" s="366"/>
      <c r="AA214" s="367"/>
      <c r="AB214" s="371"/>
      <c r="AC214" s="372"/>
      <c r="AD214" s="373"/>
      <c r="AI214" s="377"/>
      <c r="AJ214" s="378"/>
      <c r="AK214" s="379"/>
      <c r="AL214" s="365"/>
      <c r="AM214" s="366"/>
      <c r="AN214" s="367"/>
      <c r="AO214" s="365"/>
      <c r="AP214" s="366"/>
      <c r="AQ214" s="367"/>
      <c r="AR214" s="371"/>
      <c r="AS214" s="372"/>
      <c r="AT214" s="373"/>
    </row>
    <row r="215" spans="3:46" ht="18" customHeight="1">
      <c r="C215" s="72"/>
      <c r="D215" s="72"/>
      <c r="E215" s="72"/>
      <c r="F215" s="76"/>
      <c r="G215" s="76"/>
      <c r="H215" s="76"/>
      <c r="I215" s="76"/>
      <c r="J215" s="76"/>
      <c r="K215" s="76"/>
      <c r="L215" s="72"/>
      <c r="M215" s="72"/>
      <c r="N215" s="72"/>
      <c r="O215" s="61"/>
      <c r="S215" s="77"/>
      <c r="T215" s="77"/>
      <c r="U215" s="77"/>
      <c r="V215" s="76"/>
      <c r="W215" s="76"/>
      <c r="X215" s="76"/>
      <c r="Y215" s="76"/>
      <c r="Z215" s="76"/>
      <c r="AA215" s="76"/>
      <c r="AB215" s="72"/>
      <c r="AC215" s="72"/>
      <c r="AD215" s="72"/>
      <c r="AI215" s="77"/>
      <c r="AJ215" s="77"/>
      <c r="AK215" s="77"/>
      <c r="AL215" s="76"/>
      <c r="AM215" s="76"/>
      <c r="AN215" s="76"/>
      <c r="AO215" s="76"/>
      <c r="AP215" s="76"/>
      <c r="AQ215" s="76"/>
      <c r="AR215" s="72"/>
      <c r="AS215" s="72"/>
      <c r="AT215" s="72"/>
    </row>
    <row r="216" spans="2:46" ht="18" customHeight="1">
      <c r="B216" s="61"/>
      <c r="C216" s="72"/>
      <c r="D216" s="72"/>
      <c r="E216" s="72"/>
      <c r="F216" s="76"/>
      <c r="G216" s="76"/>
      <c r="H216" s="76"/>
      <c r="I216" s="76"/>
      <c r="J216" s="76"/>
      <c r="K216" s="76"/>
      <c r="L216" s="72"/>
      <c r="M216" s="72"/>
      <c r="N216" s="72"/>
      <c r="O216" s="61"/>
      <c r="P216" s="61"/>
      <c r="Q216" s="61"/>
      <c r="R216" s="61"/>
      <c r="S216" s="77"/>
      <c r="T216" s="77"/>
      <c r="U216" s="77"/>
      <c r="V216" s="76"/>
      <c r="W216" s="76"/>
      <c r="X216" s="76"/>
      <c r="Y216" s="76"/>
      <c r="Z216" s="76"/>
      <c r="AA216" s="76"/>
      <c r="AB216" s="72"/>
      <c r="AC216" s="72"/>
      <c r="AD216" s="72"/>
      <c r="AE216" s="61"/>
      <c r="AF216" s="61"/>
      <c r="AG216" s="61"/>
      <c r="AI216" s="77"/>
      <c r="AJ216" s="77"/>
      <c r="AK216" s="77"/>
      <c r="AL216" s="76"/>
      <c r="AM216" s="76"/>
      <c r="AN216" s="76"/>
      <c r="AO216" s="76"/>
      <c r="AP216" s="76"/>
      <c r="AQ216" s="76"/>
      <c r="AR216" s="72"/>
      <c r="AS216" s="72"/>
      <c r="AT216" s="72"/>
    </row>
    <row r="217" spans="2:39" ht="18" customHeight="1">
      <c r="B217" s="391"/>
      <c r="C217" s="391"/>
      <c r="D217" s="391"/>
      <c r="E217" s="391"/>
      <c r="F217" s="61"/>
      <c r="G217" s="61"/>
      <c r="H217" s="61"/>
      <c r="I217" s="61"/>
      <c r="J217" s="61"/>
      <c r="K217" s="61"/>
      <c r="L217" s="61"/>
      <c r="M217" s="73"/>
      <c r="N217" s="73"/>
      <c r="O217" s="61"/>
      <c r="P217" s="61"/>
      <c r="Q217" s="61"/>
      <c r="R217" s="61"/>
      <c r="S217" s="391"/>
      <c r="T217" s="391"/>
      <c r="U217" s="391"/>
      <c r="V217" s="391"/>
      <c r="W217" s="79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I217" s="399" t="s">
        <v>182</v>
      </c>
      <c r="AJ217" s="399"/>
      <c r="AK217" s="399"/>
      <c r="AL217" s="399"/>
      <c r="AM217" s="54"/>
    </row>
    <row r="218" spans="2:46" ht="18" customHeight="1">
      <c r="B218" s="61"/>
      <c r="C218" s="61"/>
      <c r="D218" s="402"/>
      <c r="E218" s="402"/>
      <c r="F218" s="61"/>
      <c r="G218" s="61"/>
      <c r="H218" s="61"/>
      <c r="I218" s="61"/>
      <c r="J218" s="61"/>
      <c r="K218" s="61"/>
      <c r="L218" s="402"/>
      <c r="M218" s="402"/>
      <c r="N218" s="61"/>
      <c r="O218" s="61"/>
      <c r="P218" s="61"/>
      <c r="Q218" s="61"/>
      <c r="R218" s="61"/>
      <c r="S218" s="61"/>
      <c r="T218" s="61"/>
      <c r="U218" s="402"/>
      <c r="V218" s="402"/>
      <c r="W218" s="61"/>
      <c r="X218" s="61"/>
      <c r="Y218" s="61"/>
      <c r="Z218" s="61"/>
      <c r="AA218" s="61"/>
      <c r="AB218" s="61"/>
      <c r="AC218" s="402"/>
      <c r="AD218" s="402"/>
      <c r="AE218" s="61"/>
      <c r="AF218" s="61"/>
      <c r="AG218" s="61"/>
      <c r="AK218" s="400"/>
      <c r="AL218" s="400"/>
      <c r="AO218" s="55"/>
      <c r="AS218" s="400"/>
      <c r="AT218" s="400"/>
    </row>
    <row r="219" spans="2:45" ht="18" customHeight="1">
      <c r="B219" s="61"/>
      <c r="C219" s="61"/>
      <c r="D219" s="61"/>
      <c r="E219" s="61"/>
      <c r="F219" s="61"/>
      <c r="G219" s="61"/>
      <c r="H219" s="396"/>
      <c r="I219" s="396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396"/>
      <c r="Z219" s="396"/>
      <c r="AA219" s="61"/>
      <c r="AB219" s="61"/>
      <c r="AC219" s="61"/>
      <c r="AD219" s="61"/>
      <c r="AE219" s="61"/>
      <c r="AF219" s="61"/>
      <c r="AG219" s="61"/>
      <c r="AL219" s="56"/>
      <c r="AM219" s="57"/>
      <c r="AN219" s="57"/>
      <c r="AO219" s="401" t="s">
        <v>96</v>
      </c>
      <c r="AP219" s="401"/>
      <c r="AQ219" s="57"/>
      <c r="AR219" s="57"/>
      <c r="AS219" s="58"/>
    </row>
    <row r="220" spans="2:48" ht="18" customHeight="1">
      <c r="B220" s="83"/>
      <c r="C220" s="83"/>
      <c r="D220" s="64"/>
      <c r="E220" s="64"/>
      <c r="F220" s="83"/>
      <c r="G220" s="83"/>
      <c r="H220" s="394"/>
      <c r="I220" s="394"/>
      <c r="J220" s="83"/>
      <c r="K220" s="83"/>
      <c r="L220" s="64"/>
      <c r="M220" s="64"/>
      <c r="N220" s="83"/>
      <c r="O220" s="83"/>
      <c r="P220" s="61"/>
      <c r="Q220" s="61"/>
      <c r="R220" s="61"/>
      <c r="S220" s="83"/>
      <c r="T220" s="83"/>
      <c r="U220" s="64"/>
      <c r="V220" s="64"/>
      <c r="W220" s="83"/>
      <c r="X220" s="83"/>
      <c r="Y220" s="394"/>
      <c r="Z220" s="394"/>
      <c r="AA220" s="83"/>
      <c r="AB220" s="83"/>
      <c r="AC220" s="64"/>
      <c r="AD220" s="64"/>
      <c r="AE220" s="83"/>
      <c r="AF220" s="83"/>
      <c r="AG220" s="64"/>
      <c r="AH220" s="63"/>
      <c r="AI220" s="81"/>
      <c r="AJ220" s="81"/>
      <c r="AK220" s="63"/>
      <c r="AL220" s="82"/>
      <c r="AM220" s="83"/>
      <c r="AN220" s="83"/>
      <c r="AO220" s="394" t="s">
        <v>38</v>
      </c>
      <c r="AP220" s="394"/>
      <c r="AQ220" s="83"/>
      <c r="AR220" s="83"/>
      <c r="AS220" s="84"/>
      <c r="AT220" s="63"/>
      <c r="AU220" s="81"/>
      <c r="AV220" s="81"/>
    </row>
    <row r="221" spans="2:47" ht="18" customHeight="1">
      <c r="B221" s="61"/>
      <c r="C221" s="61"/>
      <c r="D221" s="396"/>
      <c r="E221" s="396"/>
      <c r="F221" s="61"/>
      <c r="G221" s="61"/>
      <c r="H221" s="61"/>
      <c r="I221" s="61"/>
      <c r="J221" s="61"/>
      <c r="K221" s="61"/>
      <c r="L221" s="396"/>
      <c r="M221" s="396"/>
      <c r="N221" s="61"/>
      <c r="O221" s="61"/>
      <c r="P221" s="61"/>
      <c r="Q221" s="61"/>
      <c r="R221" s="61"/>
      <c r="S221" s="61"/>
      <c r="T221" s="61"/>
      <c r="U221" s="396"/>
      <c r="V221" s="396"/>
      <c r="W221" s="61"/>
      <c r="X221" s="61"/>
      <c r="Y221" s="61"/>
      <c r="Z221" s="61"/>
      <c r="AA221" s="61"/>
      <c r="AB221" s="61"/>
      <c r="AC221" s="396"/>
      <c r="AD221" s="396"/>
      <c r="AE221" s="61"/>
      <c r="AF221" s="61"/>
      <c r="AG221" s="61"/>
      <c r="AJ221" s="56"/>
      <c r="AK221" s="401" t="s">
        <v>83</v>
      </c>
      <c r="AL221" s="401"/>
      <c r="AM221" s="57"/>
      <c r="AN221" s="59"/>
      <c r="AR221" s="56"/>
      <c r="AS221" s="401" t="s">
        <v>84</v>
      </c>
      <c r="AT221" s="401"/>
      <c r="AU221" s="58"/>
    </row>
    <row r="222" spans="2:48" ht="18" customHeight="1">
      <c r="B222" s="64"/>
      <c r="C222" s="64"/>
      <c r="D222" s="394"/>
      <c r="E222" s="394"/>
      <c r="F222" s="64"/>
      <c r="G222" s="64"/>
      <c r="H222" s="64"/>
      <c r="I222" s="64"/>
      <c r="J222" s="64"/>
      <c r="K222" s="64"/>
      <c r="L222" s="394"/>
      <c r="M222" s="394"/>
      <c r="N222" s="64"/>
      <c r="O222" s="64"/>
      <c r="P222" s="61"/>
      <c r="Q222" s="61"/>
      <c r="R222" s="61"/>
      <c r="S222" s="64"/>
      <c r="T222" s="64"/>
      <c r="U222" s="394"/>
      <c r="V222" s="394"/>
      <c r="W222" s="64"/>
      <c r="X222" s="64"/>
      <c r="Y222" s="64"/>
      <c r="Z222" s="64"/>
      <c r="AA222" s="64"/>
      <c r="AB222" s="64"/>
      <c r="AC222" s="394"/>
      <c r="AD222" s="394"/>
      <c r="AE222" s="64"/>
      <c r="AF222" s="64"/>
      <c r="AG222" s="64"/>
      <c r="AH222" s="63"/>
      <c r="AI222" s="63"/>
      <c r="AJ222" s="82"/>
      <c r="AK222" s="394" t="s">
        <v>42</v>
      </c>
      <c r="AL222" s="394"/>
      <c r="AM222" s="63"/>
      <c r="AN222" s="82"/>
      <c r="AO222" s="63"/>
      <c r="AP222" s="63"/>
      <c r="AQ222" s="63"/>
      <c r="AR222" s="82"/>
      <c r="AS222" s="394" t="s">
        <v>62</v>
      </c>
      <c r="AT222" s="394"/>
      <c r="AU222" s="84"/>
      <c r="AV222" s="63"/>
    </row>
    <row r="223" spans="2:48" ht="18" customHeight="1">
      <c r="B223" s="394"/>
      <c r="C223" s="394"/>
      <c r="D223" s="64"/>
      <c r="E223" s="64"/>
      <c r="F223" s="394"/>
      <c r="G223" s="394"/>
      <c r="H223" s="64"/>
      <c r="I223" s="64"/>
      <c r="J223" s="394"/>
      <c r="K223" s="394"/>
      <c r="L223" s="64"/>
      <c r="M223" s="74"/>
      <c r="N223" s="394"/>
      <c r="O223" s="394"/>
      <c r="P223" s="61"/>
      <c r="Q223" s="61"/>
      <c r="R223" s="61"/>
      <c r="S223" s="394"/>
      <c r="T223" s="394"/>
      <c r="U223" s="64"/>
      <c r="V223" s="64"/>
      <c r="W223" s="394"/>
      <c r="X223" s="394"/>
      <c r="Y223" s="64"/>
      <c r="Z223" s="64"/>
      <c r="AA223" s="394"/>
      <c r="AB223" s="394"/>
      <c r="AC223" s="64"/>
      <c r="AD223" s="74"/>
      <c r="AE223" s="394"/>
      <c r="AF223" s="394"/>
      <c r="AG223" s="64"/>
      <c r="AH223" s="63"/>
      <c r="AI223" s="395" t="s">
        <v>183</v>
      </c>
      <c r="AJ223" s="395"/>
      <c r="AK223" s="63"/>
      <c r="AL223" s="63"/>
      <c r="AM223" s="395" t="s">
        <v>58</v>
      </c>
      <c r="AN223" s="395"/>
      <c r="AO223" s="63"/>
      <c r="AP223" s="63"/>
      <c r="AQ223" s="395" t="s">
        <v>42</v>
      </c>
      <c r="AR223" s="395"/>
      <c r="AS223" s="64"/>
      <c r="AT223" s="64"/>
      <c r="AU223" s="394" t="s">
        <v>88</v>
      </c>
      <c r="AV223" s="394"/>
    </row>
    <row r="224" spans="2:48" ht="18" customHeight="1">
      <c r="B224" s="67"/>
      <c r="C224" s="67"/>
      <c r="D224" s="61"/>
      <c r="E224" s="61"/>
      <c r="F224" s="67"/>
      <c r="G224" s="67"/>
      <c r="H224" s="396"/>
      <c r="I224" s="396"/>
      <c r="J224" s="67"/>
      <c r="K224" s="67"/>
      <c r="L224" s="61"/>
      <c r="M224" s="61"/>
      <c r="N224" s="67"/>
      <c r="O224" s="67"/>
      <c r="P224" s="61"/>
      <c r="Q224" s="61"/>
      <c r="R224" s="61"/>
      <c r="S224" s="67"/>
      <c r="T224" s="67"/>
      <c r="U224" s="61"/>
      <c r="V224" s="61"/>
      <c r="W224" s="67"/>
      <c r="X224" s="67"/>
      <c r="Y224" s="396"/>
      <c r="Z224" s="396"/>
      <c r="AA224" s="67"/>
      <c r="AB224" s="67"/>
      <c r="AC224" s="61"/>
      <c r="AD224" s="61"/>
      <c r="AE224" s="67"/>
      <c r="AF224" s="67"/>
      <c r="AG224" s="61"/>
      <c r="AI224" s="75"/>
      <c r="AJ224" s="75"/>
      <c r="AL224" s="59"/>
      <c r="AM224" s="67"/>
      <c r="AN224" s="67"/>
      <c r="AO224" s="396" t="s">
        <v>59</v>
      </c>
      <c r="AP224" s="396"/>
      <c r="AQ224" s="67"/>
      <c r="AR224" s="67"/>
      <c r="AS224" s="60"/>
      <c r="AT224" s="61"/>
      <c r="AU224" s="67"/>
      <c r="AV224" s="67"/>
    </row>
    <row r="225" spans="2:47" ht="18.75" customHeight="1">
      <c r="B225" s="61"/>
      <c r="C225" s="61"/>
      <c r="D225" s="61"/>
      <c r="E225" s="61"/>
      <c r="F225" s="61"/>
      <c r="G225" s="61"/>
      <c r="H225" s="396"/>
      <c r="I225" s="396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396"/>
      <c r="Z225" s="396"/>
      <c r="AA225" s="61"/>
      <c r="AB225" s="61"/>
      <c r="AC225" s="61"/>
      <c r="AD225" s="61"/>
      <c r="AE225" s="61"/>
      <c r="AF225" s="61"/>
      <c r="AG225" s="61"/>
      <c r="AJ225" s="61"/>
      <c r="AL225" s="65"/>
      <c r="AM225" s="66"/>
      <c r="AN225" s="66"/>
      <c r="AO225" s="397" t="s">
        <v>75</v>
      </c>
      <c r="AP225" s="397"/>
      <c r="AQ225" s="66"/>
      <c r="AR225" s="66"/>
      <c r="AS225" s="55"/>
      <c r="AT225" s="61"/>
      <c r="AU225" s="61"/>
    </row>
    <row r="226" spans="2:47" ht="18" customHeight="1">
      <c r="B226" s="61"/>
      <c r="C226" s="72"/>
      <c r="D226" s="72"/>
      <c r="E226" s="72"/>
      <c r="F226" s="76"/>
      <c r="G226" s="76"/>
      <c r="H226" s="76"/>
      <c r="I226" s="76"/>
      <c r="J226" s="76"/>
      <c r="K226" s="76"/>
      <c r="L226" s="72"/>
      <c r="M226" s="72"/>
      <c r="N226" s="72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7"/>
      <c r="Z226" s="67"/>
      <c r="AA226" s="61"/>
      <c r="AB226" s="61"/>
      <c r="AC226" s="61"/>
      <c r="AD226" s="61"/>
      <c r="AE226" s="61"/>
      <c r="AF226" s="61"/>
      <c r="AG226" s="61"/>
      <c r="AJ226" s="61"/>
      <c r="AL226" s="61"/>
      <c r="AM226" s="61"/>
      <c r="AN226" s="61"/>
      <c r="AO226" s="67"/>
      <c r="AP226" s="67"/>
      <c r="AQ226" s="61"/>
      <c r="AR226" s="61"/>
      <c r="AS226" s="61"/>
      <c r="AT226" s="61"/>
      <c r="AU226" s="61"/>
    </row>
    <row r="227" spans="3:47" ht="18" customHeight="1">
      <c r="C227" s="72"/>
      <c r="D227" s="72"/>
      <c r="E227" s="72"/>
      <c r="F227" s="76"/>
      <c r="G227" s="76"/>
      <c r="H227" s="76"/>
      <c r="I227" s="76"/>
      <c r="J227" s="76"/>
      <c r="K227" s="76"/>
      <c r="L227" s="72"/>
      <c r="M227" s="72"/>
      <c r="N227" s="72"/>
      <c r="O227" s="61"/>
      <c r="T227" s="61"/>
      <c r="V227" s="61"/>
      <c r="W227" s="61"/>
      <c r="X227" s="61"/>
      <c r="Y227" s="67"/>
      <c r="Z227" s="67"/>
      <c r="AA227" s="61"/>
      <c r="AB227" s="61"/>
      <c r="AC227" s="61"/>
      <c r="AD227" s="61"/>
      <c r="AE227" s="61"/>
      <c r="AJ227" s="61"/>
      <c r="AL227" s="61"/>
      <c r="AM227" s="61"/>
      <c r="AN227" s="61"/>
      <c r="AO227" s="67"/>
      <c r="AP227" s="67"/>
      <c r="AQ227" s="61"/>
      <c r="AR227" s="61"/>
      <c r="AS227" s="61"/>
      <c r="AT227" s="61"/>
      <c r="AU227" s="61"/>
    </row>
    <row r="228" spans="2:39" ht="18" customHeight="1">
      <c r="B228" s="391" t="s">
        <v>184</v>
      </c>
      <c r="C228" s="391"/>
      <c r="D228" s="391"/>
      <c r="E228" s="391"/>
      <c r="K228" s="61"/>
      <c r="L228" s="61"/>
      <c r="M228" s="73"/>
      <c r="N228" s="73"/>
      <c r="O228" s="61"/>
      <c r="S228" s="391" t="s">
        <v>185</v>
      </c>
      <c r="T228" s="391"/>
      <c r="U228" s="391"/>
      <c r="V228" s="391"/>
      <c r="W228" s="54"/>
      <c r="AI228" s="399" t="s">
        <v>186</v>
      </c>
      <c r="AJ228" s="399"/>
      <c r="AK228" s="399"/>
      <c r="AL228" s="399"/>
      <c r="AM228" s="54"/>
    </row>
    <row r="229" spans="4:46" ht="18" customHeight="1">
      <c r="D229" s="400"/>
      <c r="E229" s="400"/>
      <c r="H229" s="55"/>
      <c r="L229" s="400"/>
      <c r="M229" s="400"/>
      <c r="U229" s="400"/>
      <c r="V229" s="400"/>
      <c r="Y229" s="55"/>
      <c r="AC229" s="400"/>
      <c r="AD229" s="400"/>
      <c r="AK229" s="400"/>
      <c r="AL229" s="400"/>
      <c r="AO229" s="55"/>
      <c r="AS229" s="400"/>
      <c r="AT229" s="400"/>
    </row>
    <row r="230" spans="5:45" ht="18" customHeight="1">
      <c r="E230" s="56"/>
      <c r="F230" s="57"/>
      <c r="G230" s="57"/>
      <c r="H230" s="401" t="s">
        <v>67</v>
      </c>
      <c r="I230" s="401"/>
      <c r="J230" s="57"/>
      <c r="K230" s="57"/>
      <c r="L230" s="58"/>
      <c r="V230" s="56"/>
      <c r="W230" s="57"/>
      <c r="X230" s="57"/>
      <c r="Y230" s="401" t="s">
        <v>67</v>
      </c>
      <c r="Z230" s="401"/>
      <c r="AA230" s="57"/>
      <c r="AB230" s="57"/>
      <c r="AC230" s="58"/>
      <c r="AL230" s="56"/>
      <c r="AM230" s="57"/>
      <c r="AN230" s="57"/>
      <c r="AO230" s="401" t="s">
        <v>67</v>
      </c>
      <c r="AP230" s="401"/>
      <c r="AQ230" s="57"/>
      <c r="AR230" s="57"/>
      <c r="AS230" s="58"/>
    </row>
    <row r="231" spans="2:48" ht="18" customHeight="1">
      <c r="B231" s="81"/>
      <c r="C231" s="81"/>
      <c r="D231" s="63"/>
      <c r="E231" s="82"/>
      <c r="F231" s="83"/>
      <c r="G231" s="83"/>
      <c r="H231" s="393" t="s">
        <v>37</v>
      </c>
      <c r="I231" s="393"/>
      <c r="J231" s="83"/>
      <c r="K231" s="83"/>
      <c r="L231" s="84"/>
      <c r="M231" s="63"/>
      <c r="N231" s="81"/>
      <c r="O231" s="81"/>
      <c r="S231" s="81"/>
      <c r="T231" s="81"/>
      <c r="U231" s="63"/>
      <c r="V231" s="82"/>
      <c r="W231" s="83"/>
      <c r="X231" s="83"/>
      <c r="Y231" s="394" t="s">
        <v>30</v>
      </c>
      <c r="Z231" s="394"/>
      <c r="AA231" s="83"/>
      <c r="AB231" s="83"/>
      <c r="AC231" s="84"/>
      <c r="AD231" s="63"/>
      <c r="AE231" s="81"/>
      <c r="AF231" s="81"/>
      <c r="AG231" s="63"/>
      <c r="AH231" s="63"/>
      <c r="AI231" s="81"/>
      <c r="AJ231" s="81"/>
      <c r="AK231" s="63"/>
      <c r="AL231" s="82"/>
      <c r="AM231" s="83"/>
      <c r="AN231" s="83"/>
      <c r="AO231" s="394" t="s">
        <v>97</v>
      </c>
      <c r="AP231" s="394"/>
      <c r="AQ231" s="83"/>
      <c r="AR231" s="83"/>
      <c r="AS231" s="84"/>
      <c r="AT231" s="63"/>
      <c r="AU231" s="81"/>
      <c r="AV231" s="81"/>
    </row>
    <row r="232" spans="3:47" ht="18" customHeight="1">
      <c r="C232" s="56"/>
      <c r="D232" s="401" t="s">
        <v>98</v>
      </c>
      <c r="E232" s="401"/>
      <c r="F232" s="57"/>
      <c r="G232" s="59"/>
      <c r="K232" s="56"/>
      <c r="L232" s="401" t="s">
        <v>87</v>
      </c>
      <c r="M232" s="401"/>
      <c r="N232" s="58"/>
      <c r="T232" s="56"/>
      <c r="U232" s="401" t="s">
        <v>98</v>
      </c>
      <c r="V232" s="401"/>
      <c r="W232" s="57"/>
      <c r="X232" s="59"/>
      <c r="AB232" s="56"/>
      <c r="AC232" s="401" t="s">
        <v>87</v>
      </c>
      <c r="AD232" s="401"/>
      <c r="AE232" s="58"/>
      <c r="AJ232" s="56"/>
      <c r="AK232" s="401" t="s">
        <v>98</v>
      </c>
      <c r="AL232" s="401"/>
      <c r="AM232" s="57"/>
      <c r="AN232" s="59"/>
      <c r="AR232" s="56"/>
      <c r="AS232" s="401" t="s">
        <v>87</v>
      </c>
      <c r="AT232" s="401"/>
      <c r="AU232" s="58"/>
    </row>
    <row r="233" spans="2:48" ht="18" customHeight="1">
      <c r="B233" s="63"/>
      <c r="C233" s="82"/>
      <c r="D233" s="393" t="s">
        <v>62</v>
      </c>
      <c r="E233" s="393"/>
      <c r="F233" s="63"/>
      <c r="G233" s="82"/>
      <c r="H233" s="63"/>
      <c r="I233" s="63"/>
      <c r="J233" s="63"/>
      <c r="K233" s="82"/>
      <c r="L233" s="393" t="s">
        <v>31</v>
      </c>
      <c r="M233" s="393"/>
      <c r="N233" s="84"/>
      <c r="O233" s="63"/>
      <c r="S233" s="63"/>
      <c r="T233" s="82"/>
      <c r="U233" s="394" t="s">
        <v>75</v>
      </c>
      <c r="V233" s="394"/>
      <c r="W233" s="63"/>
      <c r="X233" s="82"/>
      <c r="Y233" s="63"/>
      <c r="Z233" s="63"/>
      <c r="AA233" s="63"/>
      <c r="AB233" s="82"/>
      <c r="AC233" s="394" t="s">
        <v>76</v>
      </c>
      <c r="AD233" s="394"/>
      <c r="AE233" s="84"/>
      <c r="AF233" s="63"/>
      <c r="AG233" s="63"/>
      <c r="AH233" s="63"/>
      <c r="AI233" s="63"/>
      <c r="AJ233" s="82"/>
      <c r="AK233" s="394" t="s">
        <v>85</v>
      </c>
      <c r="AL233" s="394"/>
      <c r="AM233" s="63"/>
      <c r="AN233" s="82"/>
      <c r="AO233" s="63"/>
      <c r="AP233" s="63"/>
      <c r="AQ233" s="63"/>
      <c r="AR233" s="82"/>
      <c r="AS233" s="394" t="s">
        <v>88</v>
      </c>
      <c r="AT233" s="394"/>
      <c r="AU233" s="84"/>
      <c r="AV233" s="63"/>
    </row>
    <row r="234" spans="2:48" ht="18" customHeight="1">
      <c r="B234" s="395" t="s">
        <v>75</v>
      </c>
      <c r="C234" s="395"/>
      <c r="D234" s="63"/>
      <c r="E234" s="63"/>
      <c r="F234" s="395" t="s">
        <v>30</v>
      </c>
      <c r="G234" s="395"/>
      <c r="H234" s="63"/>
      <c r="I234" s="63"/>
      <c r="J234" s="395" t="s">
        <v>148</v>
      </c>
      <c r="K234" s="395"/>
      <c r="L234" s="64"/>
      <c r="M234" s="74"/>
      <c r="N234" s="394" t="s">
        <v>40</v>
      </c>
      <c r="O234" s="394"/>
      <c r="S234" s="395" t="s">
        <v>85</v>
      </c>
      <c r="T234" s="395"/>
      <c r="U234" s="63"/>
      <c r="V234" s="63"/>
      <c r="W234" s="395" t="s">
        <v>97</v>
      </c>
      <c r="X234" s="395"/>
      <c r="Y234" s="63"/>
      <c r="Z234" s="63"/>
      <c r="AA234" s="395" t="s">
        <v>88</v>
      </c>
      <c r="AB234" s="395"/>
      <c r="AC234" s="64"/>
      <c r="AD234" s="74"/>
      <c r="AE234" s="394" t="s">
        <v>39</v>
      </c>
      <c r="AF234" s="394"/>
      <c r="AG234" s="63"/>
      <c r="AH234" s="63"/>
      <c r="AI234" s="395" t="s">
        <v>62</v>
      </c>
      <c r="AJ234" s="395"/>
      <c r="AK234" s="63"/>
      <c r="AL234" s="63"/>
      <c r="AM234" s="395" t="s">
        <v>37</v>
      </c>
      <c r="AN234" s="395"/>
      <c r="AO234" s="63"/>
      <c r="AP234" s="63"/>
      <c r="AQ234" s="395" t="s">
        <v>31</v>
      </c>
      <c r="AR234" s="395"/>
      <c r="AS234" s="64"/>
      <c r="AT234" s="64"/>
      <c r="AU234" s="394" t="s">
        <v>57</v>
      </c>
      <c r="AV234" s="394"/>
    </row>
    <row r="235" spans="2:48" ht="18" customHeight="1">
      <c r="B235" s="75"/>
      <c r="C235" s="75"/>
      <c r="E235" s="59"/>
      <c r="F235" s="67"/>
      <c r="G235" s="67"/>
      <c r="H235" s="396" t="s">
        <v>89</v>
      </c>
      <c r="I235" s="396"/>
      <c r="J235" s="67"/>
      <c r="K235" s="67"/>
      <c r="L235" s="60"/>
      <c r="M235" s="61"/>
      <c r="N235" s="67"/>
      <c r="O235" s="67"/>
      <c r="S235" s="75"/>
      <c r="T235" s="75"/>
      <c r="V235" s="59"/>
      <c r="W235" s="67"/>
      <c r="X235" s="67"/>
      <c r="Y235" s="396" t="s">
        <v>89</v>
      </c>
      <c r="Z235" s="396"/>
      <c r="AA235" s="67"/>
      <c r="AB235" s="67"/>
      <c r="AC235" s="60"/>
      <c r="AD235" s="61"/>
      <c r="AE235" s="67"/>
      <c r="AF235" s="67"/>
      <c r="AI235" s="75"/>
      <c r="AJ235" s="75"/>
      <c r="AL235" s="59"/>
      <c r="AM235" s="67"/>
      <c r="AN235" s="67"/>
      <c r="AO235" s="396" t="s">
        <v>89</v>
      </c>
      <c r="AP235" s="396"/>
      <c r="AQ235" s="67"/>
      <c r="AR235" s="67"/>
      <c r="AS235" s="60"/>
      <c r="AT235" s="61"/>
      <c r="AU235" s="67"/>
      <c r="AV235" s="67"/>
    </row>
    <row r="236" spans="3:47" ht="18" customHeight="1">
      <c r="C236" s="61"/>
      <c r="E236" s="65"/>
      <c r="F236" s="66"/>
      <c r="G236" s="66"/>
      <c r="H236" s="397" t="s">
        <v>57</v>
      </c>
      <c r="I236" s="397"/>
      <c r="J236" s="66"/>
      <c r="K236" s="66"/>
      <c r="L236" s="55"/>
      <c r="M236" s="61"/>
      <c r="N236" s="61"/>
      <c r="T236" s="61"/>
      <c r="V236" s="65"/>
      <c r="W236" s="66"/>
      <c r="X236" s="66"/>
      <c r="Y236" s="398" t="s">
        <v>40</v>
      </c>
      <c r="Z236" s="398"/>
      <c r="AA236" s="66"/>
      <c r="AB236" s="66"/>
      <c r="AC236" s="55"/>
      <c r="AD236" s="61"/>
      <c r="AE236" s="61"/>
      <c r="AJ236" s="61"/>
      <c r="AL236" s="65"/>
      <c r="AM236" s="66"/>
      <c r="AN236" s="66"/>
      <c r="AO236" s="398" t="s">
        <v>39</v>
      </c>
      <c r="AP236" s="398"/>
      <c r="AQ236" s="66"/>
      <c r="AR236" s="66"/>
      <c r="AS236" s="55"/>
      <c r="AT236" s="61"/>
      <c r="AU236" s="61"/>
    </row>
    <row r="237" spans="3:47" ht="18" customHeight="1">
      <c r="C237" s="72"/>
      <c r="D237" s="72"/>
      <c r="E237" s="72"/>
      <c r="F237" s="76"/>
      <c r="G237" s="76"/>
      <c r="H237" s="76"/>
      <c r="I237" s="76"/>
      <c r="J237" s="76"/>
      <c r="K237" s="76"/>
      <c r="L237" s="72"/>
      <c r="M237" s="72"/>
      <c r="N237" s="72"/>
      <c r="O237" s="61"/>
      <c r="T237" s="61"/>
      <c r="V237" s="61"/>
      <c r="W237" s="61"/>
      <c r="X237" s="61"/>
      <c r="Y237" s="67"/>
      <c r="Z237" s="67"/>
      <c r="AA237" s="61"/>
      <c r="AB237" s="61"/>
      <c r="AC237" s="61"/>
      <c r="AD237" s="61"/>
      <c r="AE237" s="61"/>
      <c r="AJ237" s="61"/>
      <c r="AL237" s="61"/>
      <c r="AM237" s="61"/>
      <c r="AN237" s="61"/>
      <c r="AO237" s="67"/>
      <c r="AP237" s="67"/>
      <c r="AQ237" s="61"/>
      <c r="AR237" s="61"/>
      <c r="AS237" s="61"/>
      <c r="AT237" s="61"/>
      <c r="AU237" s="61"/>
    </row>
    <row r="238" spans="3:46" ht="18" customHeight="1">
      <c r="C238" s="72"/>
      <c r="D238" s="72"/>
      <c r="E238" s="72"/>
      <c r="F238" s="76"/>
      <c r="G238" s="76"/>
      <c r="H238" s="76"/>
      <c r="I238" s="76"/>
      <c r="J238" s="76"/>
      <c r="K238" s="76"/>
      <c r="L238" s="72"/>
      <c r="M238" s="72"/>
      <c r="N238" s="72"/>
      <c r="O238" s="61"/>
      <c r="S238" s="77"/>
      <c r="T238" s="77"/>
      <c r="U238" s="77"/>
      <c r="V238" s="76"/>
      <c r="W238" s="76"/>
      <c r="X238" s="76"/>
      <c r="Y238" s="76"/>
      <c r="Z238" s="76"/>
      <c r="AA238" s="76"/>
      <c r="AB238" s="72"/>
      <c r="AC238" s="72"/>
      <c r="AD238" s="72"/>
      <c r="AI238" s="77"/>
      <c r="AJ238" s="77"/>
      <c r="AK238" s="77"/>
      <c r="AL238" s="76"/>
      <c r="AM238" s="76"/>
      <c r="AN238" s="76"/>
      <c r="AO238" s="76"/>
      <c r="AP238" s="76"/>
      <c r="AQ238" s="76"/>
      <c r="AR238" s="72"/>
      <c r="AS238" s="72"/>
      <c r="AT238" s="72"/>
    </row>
    <row r="239" ht="18" customHeight="1"/>
    <row r="240" spans="2:39" ht="18" customHeight="1">
      <c r="B240" s="391" t="s">
        <v>187</v>
      </c>
      <c r="C240" s="391"/>
      <c r="D240" s="391"/>
      <c r="E240" s="391"/>
      <c r="F240" s="70"/>
      <c r="G240" s="54"/>
      <c r="Q240" s="391" t="s">
        <v>188</v>
      </c>
      <c r="R240" s="391"/>
      <c r="S240" s="391"/>
      <c r="T240" s="391"/>
      <c r="U240" s="70"/>
      <c r="V240" s="70"/>
      <c r="W240" s="54"/>
      <c r="AG240" s="391" t="s">
        <v>189</v>
      </c>
      <c r="AH240" s="391"/>
      <c r="AI240" s="391"/>
      <c r="AJ240" s="391"/>
      <c r="AK240" s="70"/>
      <c r="AL240" s="70"/>
      <c r="AM240" s="54"/>
    </row>
    <row r="241" spans="3:46" ht="18" customHeight="1">
      <c r="C241" s="374"/>
      <c r="D241" s="375"/>
      <c r="E241" s="376"/>
      <c r="F241" s="388" t="str">
        <f>HYPERLINK(C243)</f>
        <v>OTJ</v>
      </c>
      <c r="G241" s="389"/>
      <c r="H241" s="390"/>
      <c r="I241" s="388" t="str">
        <f>HYPERLINK(C245)</f>
        <v>吹田</v>
      </c>
      <c r="J241" s="389"/>
      <c r="K241" s="390"/>
      <c r="L241" s="388" t="str">
        <f>HYPERLINK(C247)</f>
        <v>豊中</v>
      </c>
      <c r="M241" s="389"/>
      <c r="N241" s="390"/>
      <c r="S241" s="374"/>
      <c r="T241" s="375"/>
      <c r="U241" s="376"/>
      <c r="V241" s="388" t="str">
        <f>HYPERLINK(S243)</f>
        <v>箕面</v>
      </c>
      <c r="W241" s="389"/>
      <c r="X241" s="390"/>
      <c r="Y241" s="388" t="str">
        <f>HYPERLINK(S245)</f>
        <v>大阪中央</v>
      </c>
      <c r="Z241" s="389"/>
      <c r="AA241" s="390"/>
      <c r="AB241" s="388" t="str">
        <f>HYPERLINK(S247)</f>
        <v>大阪</v>
      </c>
      <c r="AC241" s="389"/>
      <c r="AD241" s="390"/>
      <c r="AI241" s="374"/>
      <c r="AJ241" s="375"/>
      <c r="AK241" s="376"/>
      <c r="AL241" s="388" t="str">
        <f>HYPERLINK(AI243)</f>
        <v>箕面</v>
      </c>
      <c r="AM241" s="389"/>
      <c r="AN241" s="390"/>
      <c r="AO241" s="388" t="str">
        <f>HYPERLINK(AI245)</f>
        <v>交野</v>
      </c>
      <c r="AP241" s="389"/>
      <c r="AQ241" s="390"/>
      <c r="AR241" s="388" t="str">
        <f>HYPERLINK(AI247)</f>
        <v>四條畷</v>
      </c>
      <c r="AS241" s="389"/>
      <c r="AT241" s="390"/>
    </row>
    <row r="242" spans="3:46" ht="18" customHeight="1">
      <c r="C242" s="377"/>
      <c r="D242" s="378"/>
      <c r="E242" s="379"/>
      <c r="F242" s="380"/>
      <c r="G242" s="381"/>
      <c r="H242" s="382"/>
      <c r="I242" s="380"/>
      <c r="J242" s="381"/>
      <c r="K242" s="382"/>
      <c r="L242" s="380"/>
      <c r="M242" s="381"/>
      <c r="N242" s="382"/>
      <c r="S242" s="377"/>
      <c r="T242" s="378"/>
      <c r="U242" s="379"/>
      <c r="V242" s="380"/>
      <c r="W242" s="381"/>
      <c r="X242" s="382"/>
      <c r="Y242" s="380"/>
      <c r="Z242" s="381"/>
      <c r="AA242" s="382"/>
      <c r="AB242" s="380"/>
      <c r="AC242" s="381"/>
      <c r="AD242" s="382"/>
      <c r="AI242" s="377"/>
      <c r="AJ242" s="378"/>
      <c r="AK242" s="379"/>
      <c r="AL242" s="380"/>
      <c r="AM242" s="381"/>
      <c r="AN242" s="382"/>
      <c r="AO242" s="380"/>
      <c r="AP242" s="381"/>
      <c r="AQ242" s="382"/>
      <c r="AR242" s="380"/>
      <c r="AS242" s="381"/>
      <c r="AT242" s="382"/>
    </row>
    <row r="243" spans="3:46" ht="18" customHeight="1">
      <c r="C243" s="374" t="s">
        <v>190</v>
      </c>
      <c r="D243" s="375"/>
      <c r="E243" s="376"/>
      <c r="F243" s="368"/>
      <c r="G243" s="369"/>
      <c r="H243" s="370"/>
      <c r="I243" s="374" t="s">
        <v>55</v>
      </c>
      <c r="J243" s="375"/>
      <c r="K243" s="376"/>
      <c r="L243" s="374" t="s">
        <v>53</v>
      </c>
      <c r="M243" s="375"/>
      <c r="N243" s="376"/>
      <c r="O243" s="71"/>
      <c r="P243" s="71"/>
      <c r="S243" s="374" t="s">
        <v>32</v>
      </c>
      <c r="T243" s="375"/>
      <c r="U243" s="376"/>
      <c r="V243" s="368"/>
      <c r="W243" s="369"/>
      <c r="X243" s="370"/>
      <c r="Y243" s="374" t="s">
        <v>55</v>
      </c>
      <c r="Z243" s="375"/>
      <c r="AA243" s="376"/>
      <c r="AB243" s="374" t="s">
        <v>177</v>
      </c>
      <c r="AC243" s="375"/>
      <c r="AD243" s="376"/>
      <c r="AI243" s="374" t="s">
        <v>32</v>
      </c>
      <c r="AJ243" s="375"/>
      <c r="AK243" s="376"/>
      <c r="AL243" s="368"/>
      <c r="AM243" s="369"/>
      <c r="AN243" s="370"/>
      <c r="AO243" s="374" t="s">
        <v>55</v>
      </c>
      <c r="AP243" s="375"/>
      <c r="AQ243" s="376"/>
      <c r="AR243" s="374" t="s">
        <v>53</v>
      </c>
      <c r="AS243" s="375"/>
      <c r="AT243" s="376"/>
    </row>
    <row r="244" spans="3:46" ht="18" customHeight="1">
      <c r="C244" s="377"/>
      <c r="D244" s="378"/>
      <c r="E244" s="379"/>
      <c r="F244" s="371"/>
      <c r="G244" s="372"/>
      <c r="H244" s="373"/>
      <c r="I244" s="380" t="s">
        <v>32</v>
      </c>
      <c r="J244" s="381"/>
      <c r="K244" s="382"/>
      <c r="L244" s="380" t="s">
        <v>41</v>
      </c>
      <c r="M244" s="381"/>
      <c r="N244" s="382"/>
      <c r="O244" s="59"/>
      <c r="S244" s="377"/>
      <c r="T244" s="378"/>
      <c r="U244" s="379"/>
      <c r="V244" s="371"/>
      <c r="W244" s="372"/>
      <c r="X244" s="373"/>
      <c r="Y244" s="380" t="s">
        <v>166</v>
      </c>
      <c r="Z244" s="381"/>
      <c r="AA244" s="382"/>
      <c r="AB244" s="380" t="s">
        <v>63</v>
      </c>
      <c r="AC244" s="381"/>
      <c r="AD244" s="382"/>
      <c r="AI244" s="377"/>
      <c r="AJ244" s="378"/>
      <c r="AK244" s="379"/>
      <c r="AL244" s="371"/>
      <c r="AM244" s="372"/>
      <c r="AN244" s="373"/>
      <c r="AO244" s="380" t="s">
        <v>45</v>
      </c>
      <c r="AP244" s="381"/>
      <c r="AQ244" s="382"/>
      <c r="AR244" s="380" t="s">
        <v>54</v>
      </c>
      <c r="AS244" s="381"/>
      <c r="AT244" s="382"/>
    </row>
    <row r="245" spans="3:46" ht="18" customHeight="1">
      <c r="C245" s="374" t="s">
        <v>63</v>
      </c>
      <c r="D245" s="375"/>
      <c r="E245" s="376"/>
      <c r="F245" s="362"/>
      <c r="G245" s="363"/>
      <c r="H245" s="364"/>
      <c r="I245" s="368"/>
      <c r="J245" s="369"/>
      <c r="K245" s="370"/>
      <c r="L245" s="374" t="s">
        <v>47</v>
      </c>
      <c r="M245" s="375"/>
      <c r="N245" s="376"/>
      <c r="O245" s="59"/>
      <c r="S245" s="392" t="s">
        <v>45</v>
      </c>
      <c r="T245" s="389"/>
      <c r="U245" s="390"/>
      <c r="V245" s="362"/>
      <c r="W245" s="363"/>
      <c r="X245" s="364"/>
      <c r="Y245" s="368"/>
      <c r="Z245" s="369"/>
      <c r="AA245" s="370"/>
      <c r="AB245" s="374" t="s">
        <v>77</v>
      </c>
      <c r="AC245" s="375"/>
      <c r="AD245" s="376"/>
      <c r="AI245" s="374" t="s">
        <v>41</v>
      </c>
      <c r="AJ245" s="375"/>
      <c r="AK245" s="376"/>
      <c r="AL245" s="362"/>
      <c r="AM245" s="363"/>
      <c r="AN245" s="364"/>
      <c r="AO245" s="368"/>
      <c r="AP245" s="369"/>
      <c r="AQ245" s="370"/>
      <c r="AR245" s="374" t="s">
        <v>47</v>
      </c>
      <c r="AS245" s="375"/>
      <c r="AT245" s="376"/>
    </row>
    <row r="246" spans="3:46" ht="18" customHeight="1">
      <c r="C246" s="377"/>
      <c r="D246" s="378"/>
      <c r="E246" s="379"/>
      <c r="F246" s="365"/>
      <c r="G246" s="366"/>
      <c r="H246" s="367"/>
      <c r="I246" s="371"/>
      <c r="J246" s="372"/>
      <c r="K246" s="373"/>
      <c r="L246" s="380" t="s">
        <v>42</v>
      </c>
      <c r="M246" s="381"/>
      <c r="N246" s="382"/>
      <c r="O246" s="62"/>
      <c r="P246" s="62"/>
      <c r="S246" s="380"/>
      <c r="T246" s="381"/>
      <c r="U246" s="382"/>
      <c r="V246" s="365"/>
      <c r="W246" s="366"/>
      <c r="X246" s="367"/>
      <c r="Y246" s="371"/>
      <c r="Z246" s="372"/>
      <c r="AA246" s="373"/>
      <c r="AB246" s="380" t="s">
        <v>38</v>
      </c>
      <c r="AC246" s="381"/>
      <c r="AD246" s="382"/>
      <c r="AI246" s="377"/>
      <c r="AJ246" s="378"/>
      <c r="AK246" s="379"/>
      <c r="AL246" s="365"/>
      <c r="AM246" s="366"/>
      <c r="AN246" s="367"/>
      <c r="AO246" s="371"/>
      <c r="AP246" s="372"/>
      <c r="AQ246" s="373"/>
      <c r="AR246" s="377" t="s">
        <v>32</v>
      </c>
      <c r="AS246" s="378"/>
      <c r="AT246" s="379"/>
    </row>
    <row r="247" spans="3:46" ht="18" customHeight="1">
      <c r="C247" s="374" t="s">
        <v>38</v>
      </c>
      <c r="D247" s="375"/>
      <c r="E247" s="376"/>
      <c r="F247" s="362"/>
      <c r="G247" s="363"/>
      <c r="H247" s="364"/>
      <c r="I247" s="362"/>
      <c r="J247" s="363"/>
      <c r="K247" s="364"/>
      <c r="L247" s="368"/>
      <c r="M247" s="369"/>
      <c r="N247" s="370"/>
      <c r="O247" s="62"/>
      <c r="P247" s="62"/>
      <c r="S247" s="374" t="s">
        <v>54</v>
      </c>
      <c r="T247" s="375"/>
      <c r="U247" s="376"/>
      <c r="V247" s="362"/>
      <c r="W247" s="363"/>
      <c r="X247" s="364"/>
      <c r="Y247" s="362"/>
      <c r="Z247" s="363"/>
      <c r="AA247" s="364"/>
      <c r="AB247" s="368"/>
      <c r="AC247" s="369"/>
      <c r="AD247" s="370"/>
      <c r="AI247" s="374" t="s">
        <v>42</v>
      </c>
      <c r="AJ247" s="375"/>
      <c r="AK247" s="376"/>
      <c r="AL247" s="362"/>
      <c r="AM247" s="363"/>
      <c r="AN247" s="364"/>
      <c r="AO247" s="362"/>
      <c r="AP247" s="363"/>
      <c r="AQ247" s="364"/>
      <c r="AR247" s="368"/>
      <c r="AS247" s="369"/>
      <c r="AT247" s="370"/>
    </row>
    <row r="248" spans="3:46" ht="18" customHeight="1">
      <c r="C248" s="377"/>
      <c r="D248" s="378"/>
      <c r="E248" s="379"/>
      <c r="F248" s="365"/>
      <c r="G248" s="366"/>
      <c r="H248" s="367"/>
      <c r="I248" s="365"/>
      <c r="J248" s="366"/>
      <c r="K248" s="367"/>
      <c r="L248" s="371"/>
      <c r="M248" s="372"/>
      <c r="N248" s="373"/>
      <c r="O248" s="61"/>
      <c r="S248" s="377"/>
      <c r="T248" s="378"/>
      <c r="U248" s="379"/>
      <c r="V248" s="365"/>
      <c r="W248" s="366"/>
      <c r="X248" s="367"/>
      <c r="Y248" s="365"/>
      <c r="Z248" s="366"/>
      <c r="AA248" s="367"/>
      <c r="AB248" s="371"/>
      <c r="AC248" s="372"/>
      <c r="AD248" s="373"/>
      <c r="AI248" s="377"/>
      <c r="AJ248" s="378"/>
      <c r="AK248" s="379"/>
      <c r="AL248" s="365"/>
      <c r="AM248" s="366"/>
      <c r="AN248" s="367"/>
      <c r="AO248" s="365"/>
      <c r="AP248" s="366"/>
      <c r="AQ248" s="367"/>
      <c r="AR248" s="371"/>
      <c r="AS248" s="372"/>
      <c r="AT248" s="373"/>
    </row>
    <row r="249" spans="3:46" ht="18" customHeight="1">
      <c r="C249" s="72"/>
      <c r="D249" s="72"/>
      <c r="E249" s="72"/>
      <c r="F249" s="76"/>
      <c r="G249" s="76"/>
      <c r="H249" s="76"/>
      <c r="I249" s="76"/>
      <c r="J249" s="76"/>
      <c r="K249" s="76"/>
      <c r="L249" s="72"/>
      <c r="M249" s="72"/>
      <c r="N249" s="72"/>
      <c r="O249" s="61"/>
      <c r="S249" s="77"/>
      <c r="T249" s="77"/>
      <c r="U249" s="77"/>
      <c r="V249" s="76"/>
      <c r="W249" s="76"/>
      <c r="X249" s="76"/>
      <c r="Y249" s="76"/>
      <c r="Z249" s="76"/>
      <c r="AA249" s="76"/>
      <c r="AB249" s="72"/>
      <c r="AC249" s="72"/>
      <c r="AD249" s="72"/>
      <c r="AI249" s="77"/>
      <c r="AJ249" s="77"/>
      <c r="AK249" s="77"/>
      <c r="AL249" s="76"/>
      <c r="AM249" s="76"/>
      <c r="AN249" s="76"/>
      <c r="AO249" s="76"/>
      <c r="AP249" s="76"/>
      <c r="AQ249" s="76"/>
      <c r="AR249" s="72"/>
      <c r="AS249" s="72"/>
      <c r="AT249" s="72"/>
    </row>
    <row r="250" spans="3:46" ht="18" customHeight="1">
      <c r="C250" s="72"/>
      <c r="D250" s="72"/>
      <c r="E250" s="72"/>
      <c r="F250" s="76"/>
      <c r="G250" s="76"/>
      <c r="H250" s="76"/>
      <c r="I250" s="76"/>
      <c r="J250" s="76"/>
      <c r="K250" s="76"/>
      <c r="L250" s="72"/>
      <c r="M250" s="72"/>
      <c r="N250" s="72"/>
      <c r="O250" s="61"/>
      <c r="S250" s="77"/>
      <c r="T250" s="77"/>
      <c r="U250" s="77"/>
      <c r="V250" s="76"/>
      <c r="W250" s="76"/>
      <c r="X250" s="76"/>
      <c r="Y250" s="76"/>
      <c r="Z250" s="76"/>
      <c r="AA250" s="76"/>
      <c r="AB250" s="72"/>
      <c r="AC250" s="72"/>
      <c r="AD250" s="72"/>
      <c r="AI250" s="77"/>
      <c r="AJ250" s="77"/>
      <c r="AK250" s="77"/>
      <c r="AL250" s="76"/>
      <c r="AM250" s="76"/>
      <c r="AN250" s="76"/>
      <c r="AO250" s="76"/>
      <c r="AP250" s="76"/>
      <c r="AQ250" s="76"/>
      <c r="AR250" s="72"/>
      <c r="AS250" s="72"/>
      <c r="AT250" s="72"/>
    </row>
    <row r="251" spans="2:39" ht="18" customHeight="1">
      <c r="B251" s="391" t="s">
        <v>191</v>
      </c>
      <c r="C251" s="391"/>
      <c r="D251" s="391"/>
      <c r="E251" s="391"/>
      <c r="F251" s="70"/>
      <c r="G251" s="54"/>
      <c r="Q251" s="391" t="s">
        <v>192</v>
      </c>
      <c r="R251" s="391"/>
      <c r="S251" s="391"/>
      <c r="T251" s="391"/>
      <c r="U251" s="70"/>
      <c r="V251" s="70"/>
      <c r="W251" s="54"/>
      <c r="AG251" s="391" t="s">
        <v>193</v>
      </c>
      <c r="AH251" s="391"/>
      <c r="AI251" s="391"/>
      <c r="AJ251" s="391"/>
      <c r="AK251" s="70"/>
      <c r="AL251" s="70"/>
      <c r="AM251" s="54"/>
    </row>
    <row r="252" spans="3:46" ht="18" customHeight="1">
      <c r="C252" s="374"/>
      <c r="D252" s="375"/>
      <c r="E252" s="376"/>
      <c r="F252" s="388" t="str">
        <f>HYPERLINK(C254)</f>
        <v>豊中</v>
      </c>
      <c r="G252" s="389"/>
      <c r="H252" s="390"/>
      <c r="I252" s="388" t="str">
        <f>HYPERLINK(C256)</f>
        <v>枚方</v>
      </c>
      <c r="J252" s="389"/>
      <c r="K252" s="390"/>
      <c r="L252" s="388" t="str">
        <f>HYPERLINK(C258)</f>
        <v>堺</v>
      </c>
      <c r="M252" s="389"/>
      <c r="N252" s="390"/>
      <c r="S252" s="374"/>
      <c r="T252" s="375"/>
      <c r="U252" s="376"/>
      <c r="V252" s="388" t="str">
        <f>HYPERLINK(S254)</f>
        <v>天王山</v>
      </c>
      <c r="W252" s="389"/>
      <c r="X252" s="390"/>
      <c r="Y252" s="388" t="str">
        <f>HYPERLINK(S256)</f>
        <v>東淀川</v>
      </c>
      <c r="Z252" s="389"/>
      <c r="AA252" s="390"/>
      <c r="AB252" s="388" t="str">
        <f>HYPERLINK(S258)</f>
        <v>吹田</v>
      </c>
      <c r="AC252" s="389"/>
      <c r="AD252" s="390"/>
      <c r="AI252" s="374"/>
      <c r="AJ252" s="375"/>
      <c r="AK252" s="376"/>
      <c r="AL252" s="388" t="str">
        <f>HYPERLINK(AI254)</f>
        <v>東大阪</v>
      </c>
      <c r="AM252" s="389"/>
      <c r="AN252" s="390"/>
      <c r="AO252" s="388" t="str">
        <f>HYPERLINK(AI256)</f>
        <v>南大阪</v>
      </c>
      <c r="AP252" s="389"/>
      <c r="AQ252" s="390"/>
      <c r="AR252" s="388" t="str">
        <f>HYPERLINK(AI258)</f>
        <v>生野</v>
      </c>
      <c r="AS252" s="389"/>
      <c r="AT252" s="390"/>
    </row>
    <row r="253" spans="3:46" ht="18" customHeight="1">
      <c r="C253" s="377"/>
      <c r="D253" s="378"/>
      <c r="E253" s="379"/>
      <c r="F253" s="380"/>
      <c r="G253" s="381"/>
      <c r="H253" s="382"/>
      <c r="I253" s="380"/>
      <c r="J253" s="381"/>
      <c r="K253" s="382"/>
      <c r="L253" s="380"/>
      <c r="M253" s="381"/>
      <c r="N253" s="382"/>
      <c r="S253" s="377"/>
      <c r="T253" s="378"/>
      <c r="U253" s="379"/>
      <c r="V253" s="380"/>
      <c r="W253" s="381"/>
      <c r="X253" s="382"/>
      <c r="Y253" s="380"/>
      <c r="Z253" s="381"/>
      <c r="AA253" s="382"/>
      <c r="AB253" s="380"/>
      <c r="AC253" s="381"/>
      <c r="AD253" s="382"/>
      <c r="AI253" s="377"/>
      <c r="AJ253" s="378"/>
      <c r="AK253" s="379"/>
      <c r="AL253" s="380"/>
      <c r="AM253" s="381"/>
      <c r="AN253" s="382"/>
      <c r="AO253" s="380"/>
      <c r="AP253" s="381"/>
      <c r="AQ253" s="382"/>
      <c r="AR253" s="380"/>
      <c r="AS253" s="381"/>
      <c r="AT253" s="382"/>
    </row>
    <row r="254" spans="3:46" ht="18" customHeight="1">
      <c r="C254" s="374" t="s">
        <v>38</v>
      </c>
      <c r="D254" s="375"/>
      <c r="E254" s="376"/>
      <c r="F254" s="368"/>
      <c r="G254" s="369"/>
      <c r="H254" s="370"/>
      <c r="I254" s="374" t="s">
        <v>72</v>
      </c>
      <c r="J254" s="375"/>
      <c r="K254" s="376"/>
      <c r="L254" s="374" t="s">
        <v>73</v>
      </c>
      <c r="M254" s="375"/>
      <c r="N254" s="376"/>
      <c r="O254" s="71"/>
      <c r="S254" s="374" t="s">
        <v>99</v>
      </c>
      <c r="T254" s="375"/>
      <c r="U254" s="376"/>
      <c r="V254" s="368"/>
      <c r="W254" s="369"/>
      <c r="X254" s="370"/>
      <c r="Y254" s="374" t="s">
        <v>72</v>
      </c>
      <c r="Z254" s="375"/>
      <c r="AA254" s="376"/>
      <c r="AB254" s="374" t="s">
        <v>113</v>
      </c>
      <c r="AC254" s="375"/>
      <c r="AD254" s="376"/>
      <c r="AI254" s="374" t="s">
        <v>62</v>
      </c>
      <c r="AJ254" s="375"/>
      <c r="AK254" s="376"/>
      <c r="AL254" s="368"/>
      <c r="AM254" s="369"/>
      <c r="AN254" s="370"/>
      <c r="AO254" s="374" t="s">
        <v>55</v>
      </c>
      <c r="AP254" s="375"/>
      <c r="AQ254" s="376"/>
      <c r="AR254" s="374" t="s">
        <v>113</v>
      </c>
      <c r="AS254" s="375"/>
      <c r="AT254" s="376"/>
    </row>
    <row r="255" spans="3:46" ht="18" customHeight="1">
      <c r="C255" s="377"/>
      <c r="D255" s="378"/>
      <c r="E255" s="379"/>
      <c r="F255" s="371"/>
      <c r="G255" s="372"/>
      <c r="H255" s="373"/>
      <c r="I255" s="380" t="s">
        <v>62</v>
      </c>
      <c r="J255" s="381"/>
      <c r="K255" s="382"/>
      <c r="L255" s="380" t="s">
        <v>103</v>
      </c>
      <c r="M255" s="381"/>
      <c r="N255" s="382"/>
      <c r="O255" s="59"/>
      <c r="S255" s="377"/>
      <c r="T255" s="378"/>
      <c r="U255" s="379"/>
      <c r="V255" s="371"/>
      <c r="W255" s="372"/>
      <c r="X255" s="373"/>
      <c r="Y255" s="377" t="s">
        <v>38</v>
      </c>
      <c r="Z255" s="378"/>
      <c r="AA255" s="379"/>
      <c r="AB255" s="377" t="s">
        <v>97</v>
      </c>
      <c r="AC255" s="378"/>
      <c r="AD255" s="379"/>
      <c r="AI255" s="377"/>
      <c r="AJ255" s="378"/>
      <c r="AK255" s="379"/>
      <c r="AL255" s="371"/>
      <c r="AM255" s="372"/>
      <c r="AN255" s="373"/>
      <c r="AO255" s="380" t="s">
        <v>99</v>
      </c>
      <c r="AP255" s="381"/>
      <c r="AQ255" s="382"/>
      <c r="AR255" s="380" t="s">
        <v>56</v>
      </c>
      <c r="AS255" s="381"/>
      <c r="AT255" s="382"/>
    </row>
    <row r="256" spans="3:46" ht="18" customHeight="1">
      <c r="C256" s="374" t="s">
        <v>97</v>
      </c>
      <c r="D256" s="375"/>
      <c r="E256" s="376"/>
      <c r="F256" s="362"/>
      <c r="G256" s="363"/>
      <c r="H256" s="364"/>
      <c r="I256" s="368"/>
      <c r="J256" s="369"/>
      <c r="K256" s="370"/>
      <c r="L256" s="374" t="s">
        <v>77</v>
      </c>
      <c r="M256" s="375"/>
      <c r="N256" s="376"/>
      <c r="O256" s="59"/>
      <c r="S256" s="374" t="s">
        <v>56</v>
      </c>
      <c r="T256" s="375"/>
      <c r="U256" s="376"/>
      <c r="V256" s="362"/>
      <c r="W256" s="363"/>
      <c r="X256" s="364"/>
      <c r="Y256" s="368"/>
      <c r="Z256" s="369"/>
      <c r="AA256" s="370"/>
      <c r="AB256" s="374" t="s">
        <v>78</v>
      </c>
      <c r="AC256" s="375"/>
      <c r="AD256" s="376"/>
      <c r="AI256" s="374" t="s">
        <v>103</v>
      </c>
      <c r="AJ256" s="375"/>
      <c r="AK256" s="376"/>
      <c r="AL256" s="362"/>
      <c r="AM256" s="363"/>
      <c r="AN256" s="364"/>
      <c r="AO256" s="368"/>
      <c r="AP256" s="369"/>
      <c r="AQ256" s="370"/>
      <c r="AR256" s="374" t="s">
        <v>60</v>
      </c>
      <c r="AS256" s="375"/>
      <c r="AT256" s="376"/>
    </row>
    <row r="257" spans="3:46" ht="18" customHeight="1">
      <c r="C257" s="377"/>
      <c r="D257" s="378"/>
      <c r="E257" s="379"/>
      <c r="F257" s="365"/>
      <c r="G257" s="366"/>
      <c r="H257" s="367"/>
      <c r="I257" s="371"/>
      <c r="J257" s="372"/>
      <c r="K257" s="373"/>
      <c r="L257" s="380" t="s">
        <v>152</v>
      </c>
      <c r="M257" s="381"/>
      <c r="N257" s="382"/>
      <c r="O257" s="62"/>
      <c r="S257" s="377"/>
      <c r="T257" s="378"/>
      <c r="U257" s="379"/>
      <c r="V257" s="365"/>
      <c r="W257" s="366"/>
      <c r="X257" s="367"/>
      <c r="Y257" s="371"/>
      <c r="Z257" s="372"/>
      <c r="AA257" s="373"/>
      <c r="AB257" s="377" t="s">
        <v>44</v>
      </c>
      <c r="AC257" s="378"/>
      <c r="AD257" s="379"/>
      <c r="AI257" s="377"/>
      <c r="AJ257" s="378"/>
      <c r="AK257" s="379"/>
      <c r="AL257" s="365"/>
      <c r="AM257" s="366"/>
      <c r="AN257" s="367"/>
      <c r="AO257" s="371"/>
      <c r="AP257" s="372"/>
      <c r="AQ257" s="373"/>
      <c r="AR257" s="380" t="s">
        <v>63</v>
      </c>
      <c r="AS257" s="381"/>
      <c r="AT257" s="382"/>
    </row>
    <row r="258" spans="3:46" ht="18" customHeight="1">
      <c r="C258" s="374" t="s">
        <v>44</v>
      </c>
      <c r="D258" s="375"/>
      <c r="E258" s="376"/>
      <c r="F258" s="362"/>
      <c r="G258" s="363"/>
      <c r="H258" s="364"/>
      <c r="I258" s="362"/>
      <c r="J258" s="363"/>
      <c r="K258" s="364"/>
      <c r="L258" s="368"/>
      <c r="M258" s="369"/>
      <c r="N258" s="370"/>
      <c r="O258" s="62"/>
      <c r="S258" s="374" t="s">
        <v>63</v>
      </c>
      <c r="T258" s="383"/>
      <c r="U258" s="384"/>
      <c r="V258" s="362"/>
      <c r="W258" s="363"/>
      <c r="X258" s="364"/>
      <c r="Y258" s="362"/>
      <c r="Z258" s="363"/>
      <c r="AA258" s="364"/>
      <c r="AB258" s="368"/>
      <c r="AC258" s="369"/>
      <c r="AD258" s="370"/>
      <c r="AI258" s="374" t="s">
        <v>152</v>
      </c>
      <c r="AJ258" s="375"/>
      <c r="AK258" s="376"/>
      <c r="AL258" s="362"/>
      <c r="AM258" s="363"/>
      <c r="AN258" s="364"/>
      <c r="AO258" s="362"/>
      <c r="AP258" s="363"/>
      <c r="AQ258" s="364"/>
      <c r="AR258" s="368"/>
      <c r="AS258" s="369"/>
      <c r="AT258" s="370"/>
    </row>
    <row r="259" spans="3:46" ht="18" customHeight="1">
      <c r="C259" s="377"/>
      <c r="D259" s="378"/>
      <c r="E259" s="379"/>
      <c r="F259" s="365"/>
      <c r="G259" s="366"/>
      <c r="H259" s="367"/>
      <c r="I259" s="365"/>
      <c r="J259" s="366"/>
      <c r="K259" s="367"/>
      <c r="L259" s="371"/>
      <c r="M259" s="372"/>
      <c r="N259" s="373"/>
      <c r="O259" s="61"/>
      <c r="S259" s="385"/>
      <c r="T259" s="386"/>
      <c r="U259" s="387"/>
      <c r="V259" s="365"/>
      <c r="W259" s="366"/>
      <c r="X259" s="367"/>
      <c r="Y259" s="365"/>
      <c r="Z259" s="366"/>
      <c r="AA259" s="367"/>
      <c r="AB259" s="371"/>
      <c r="AC259" s="372"/>
      <c r="AD259" s="373"/>
      <c r="AI259" s="377"/>
      <c r="AJ259" s="378"/>
      <c r="AK259" s="379"/>
      <c r="AL259" s="365"/>
      <c r="AM259" s="366"/>
      <c r="AN259" s="367"/>
      <c r="AO259" s="365"/>
      <c r="AP259" s="366"/>
      <c r="AQ259" s="367"/>
      <c r="AR259" s="371"/>
      <c r="AS259" s="372"/>
      <c r="AT259" s="373"/>
    </row>
    <row r="260" spans="3:15" ht="18" customHeight="1">
      <c r="C260" s="72"/>
      <c r="D260" s="72"/>
      <c r="E260" s="72"/>
      <c r="F260" s="76"/>
      <c r="G260" s="76"/>
      <c r="H260" s="76"/>
      <c r="I260" s="76"/>
      <c r="J260" s="76"/>
      <c r="K260" s="76"/>
      <c r="L260" s="72"/>
      <c r="M260" s="72"/>
      <c r="N260" s="72"/>
      <c r="O260" s="61"/>
    </row>
    <row r="261" spans="3:47" ht="18" customHeight="1">
      <c r="C261" s="72"/>
      <c r="D261" s="72"/>
      <c r="E261" s="72"/>
      <c r="F261" s="76"/>
      <c r="G261" s="76"/>
      <c r="H261" s="76"/>
      <c r="I261" s="76"/>
      <c r="J261" s="76"/>
      <c r="K261" s="76"/>
      <c r="L261" s="72"/>
      <c r="M261" s="72"/>
      <c r="N261" s="72"/>
      <c r="O261" s="61"/>
      <c r="T261" s="61"/>
      <c r="V261" s="61"/>
      <c r="W261" s="61"/>
      <c r="X261" s="61"/>
      <c r="Y261" s="67"/>
      <c r="Z261" s="67"/>
      <c r="AA261" s="61"/>
      <c r="AB261" s="61"/>
      <c r="AC261" s="61"/>
      <c r="AD261" s="61"/>
      <c r="AE261" s="61"/>
      <c r="AJ261" s="61"/>
      <c r="AL261" s="61"/>
      <c r="AM261" s="61"/>
      <c r="AN261" s="61"/>
      <c r="AO261" s="67"/>
      <c r="AP261" s="67"/>
      <c r="AQ261" s="61"/>
      <c r="AR261" s="61"/>
      <c r="AS261" s="61"/>
      <c r="AT261" s="61"/>
      <c r="AU261" s="61"/>
    </row>
    <row r="262" ht="18" customHeight="1"/>
  </sheetData>
  <sheetProtection/>
  <mergeCells count="1235">
    <mergeCell ref="H6:I6"/>
    <mergeCell ref="X6:Y6"/>
    <mergeCell ref="AN6:AO6"/>
    <mergeCell ref="B7:C7"/>
    <mergeCell ref="F7:G7"/>
    <mergeCell ref="H7:I7"/>
    <mergeCell ref="J7:K7"/>
    <mergeCell ref="N7:O7"/>
    <mergeCell ref="R7:S7"/>
    <mergeCell ref="V7:W7"/>
    <mergeCell ref="A1:AV2"/>
    <mergeCell ref="B4:E4"/>
    <mergeCell ref="R4:U4"/>
    <mergeCell ref="AH4:AK4"/>
    <mergeCell ref="D5:E5"/>
    <mergeCell ref="L5:M5"/>
    <mergeCell ref="T5:U5"/>
    <mergeCell ref="AB5:AC5"/>
    <mergeCell ref="AJ5:AK5"/>
    <mergeCell ref="AR5:AS5"/>
    <mergeCell ref="D9:E9"/>
    <mergeCell ref="L9:M9"/>
    <mergeCell ref="T9:U9"/>
    <mergeCell ref="AB9:AC9"/>
    <mergeCell ref="AJ9:AK9"/>
    <mergeCell ref="AR9:AS9"/>
    <mergeCell ref="AP7:AQ7"/>
    <mergeCell ref="AT7:AU7"/>
    <mergeCell ref="D8:E8"/>
    <mergeCell ref="L8:M8"/>
    <mergeCell ref="T8:U8"/>
    <mergeCell ref="AB8:AC8"/>
    <mergeCell ref="AJ8:AK8"/>
    <mergeCell ref="AR8:AS8"/>
    <mergeCell ref="X7:Y7"/>
    <mergeCell ref="Z7:AA7"/>
    <mergeCell ref="AD7:AE7"/>
    <mergeCell ref="AH7:AI7"/>
    <mergeCell ref="AL7:AM7"/>
    <mergeCell ref="AN7:AO7"/>
    <mergeCell ref="B11:C11"/>
    <mergeCell ref="F11:G11"/>
    <mergeCell ref="H11:I11"/>
    <mergeCell ref="J11:K11"/>
    <mergeCell ref="N11:O11"/>
    <mergeCell ref="R11:S11"/>
    <mergeCell ref="Z10:AA10"/>
    <mergeCell ref="AD10:AE10"/>
    <mergeCell ref="AH10:AI10"/>
    <mergeCell ref="AL10:AM10"/>
    <mergeCell ref="AP10:AQ10"/>
    <mergeCell ref="AT10:AU10"/>
    <mergeCell ref="B10:C10"/>
    <mergeCell ref="F10:G10"/>
    <mergeCell ref="J10:K10"/>
    <mergeCell ref="N10:O10"/>
    <mergeCell ref="R10:S10"/>
    <mergeCell ref="V10:W10"/>
    <mergeCell ref="D13:E13"/>
    <mergeCell ref="L13:M13"/>
    <mergeCell ref="T13:U13"/>
    <mergeCell ref="AB13:AC13"/>
    <mergeCell ref="AJ13:AK13"/>
    <mergeCell ref="AR13:AS13"/>
    <mergeCell ref="AT11:AU11"/>
    <mergeCell ref="H12:I12"/>
    <mergeCell ref="X12:Y12"/>
    <mergeCell ref="AN12:AO12"/>
    <mergeCell ref="V11:W11"/>
    <mergeCell ref="X11:Y11"/>
    <mergeCell ref="Z11:AA11"/>
    <mergeCell ref="AD11:AE11"/>
    <mergeCell ref="AH11:AI11"/>
    <mergeCell ref="AL11:AM11"/>
    <mergeCell ref="AC16:AE17"/>
    <mergeCell ref="AJ16:AL17"/>
    <mergeCell ref="AM16:AO17"/>
    <mergeCell ref="AP16:AR17"/>
    <mergeCell ref="AN11:AO11"/>
    <mergeCell ref="AP11:AQ11"/>
    <mergeCell ref="AS16:AU17"/>
    <mergeCell ref="D18:F19"/>
    <mergeCell ref="G18:I19"/>
    <mergeCell ref="J18:L18"/>
    <mergeCell ref="M18:O18"/>
    <mergeCell ref="T18:V19"/>
    <mergeCell ref="AS18:AU18"/>
    <mergeCell ref="J19:L19"/>
    <mergeCell ref="M19:O19"/>
    <mergeCell ref="Z19:AB19"/>
    <mergeCell ref="B15:E15"/>
    <mergeCell ref="R15:U15"/>
    <mergeCell ref="AH15:AK15"/>
    <mergeCell ref="D16:F17"/>
    <mergeCell ref="G16:I17"/>
    <mergeCell ref="J16:L17"/>
    <mergeCell ref="M16:O17"/>
    <mergeCell ref="T16:V17"/>
    <mergeCell ref="W16:Y17"/>
    <mergeCell ref="Z16:AB17"/>
    <mergeCell ref="Z20:AB21"/>
    <mergeCell ref="AC20:AE20"/>
    <mergeCell ref="AJ20:AL21"/>
    <mergeCell ref="AM20:AO21"/>
    <mergeCell ref="AP20:AR21"/>
    <mergeCell ref="AS20:AU20"/>
    <mergeCell ref="AC21:AE21"/>
    <mergeCell ref="AS21:AU21"/>
    <mergeCell ref="D20:F21"/>
    <mergeCell ref="G20:I21"/>
    <mergeCell ref="J20:L21"/>
    <mergeCell ref="M20:O20"/>
    <mergeCell ref="T20:V21"/>
    <mergeCell ref="W20:Y21"/>
    <mergeCell ref="M21:O21"/>
    <mergeCell ref="AC19:AE19"/>
    <mergeCell ref="AP19:AR19"/>
    <mergeCell ref="AS19:AU19"/>
    <mergeCell ref="W18:Y19"/>
    <mergeCell ref="Z18:AB18"/>
    <mergeCell ref="AC18:AE18"/>
    <mergeCell ref="AJ18:AL19"/>
    <mergeCell ref="AM18:AO19"/>
    <mergeCell ref="AP18:AR18"/>
    <mergeCell ref="C25:F25"/>
    <mergeCell ref="S25:V25"/>
    <mergeCell ref="AI25:AL25"/>
    <mergeCell ref="E26:F26"/>
    <mergeCell ref="U26:V26"/>
    <mergeCell ref="AC26:AD26"/>
    <mergeCell ref="AK26:AL26"/>
    <mergeCell ref="Z22:AB23"/>
    <mergeCell ref="AC22:AE23"/>
    <mergeCell ref="AJ22:AL23"/>
    <mergeCell ref="AM22:AO23"/>
    <mergeCell ref="AP22:AR23"/>
    <mergeCell ref="AS22:AU23"/>
    <mergeCell ref="D22:F23"/>
    <mergeCell ref="G22:I23"/>
    <mergeCell ref="J22:L23"/>
    <mergeCell ref="M22:O23"/>
    <mergeCell ref="T22:V23"/>
    <mergeCell ref="W22:Y23"/>
    <mergeCell ref="E30:F30"/>
    <mergeCell ref="M30:N30"/>
    <mergeCell ref="U30:V30"/>
    <mergeCell ref="AC30:AD30"/>
    <mergeCell ref="AK30:AL30"/>
    <mergeCell ref="AS30:AT30"/>
    <mergeCell ref="E29:F29"/>
    <mergeCell ref="M29:N29"/>
    <mergeCell ref="U29:V29"/>
    <mergeCell ref="AC29:AD29"/>
    <mergeCell ref="AK29:AL29"/>
    <mergeCell ref="AS29:AT29"/>
    <mergeCell ref="AS26:AT26"/>
    <mergeCell ref="I27:J27"/>
    <mergeCell ref="Y27:Z27"/>
    <mergeCell ref="AO27:AP27"/>
    <mergeCell ref="I28:J28"/>
    <mergeCell ref="Y28:Z28"/>
    <mergeCell ref="AO28:AP28"/>
    <mergeCell ref="I32:J32"/>
    <mergeCell ref="Y32:Z32"/>
    <mergeCell ref="AO32:AP32"/>
    <mergeCell ref="I33:J33"/>
    <mergeCell ref="Y33:Z33"/>
    <mergeCell ref="AO33:AP33"/>
    <mergeCell ref="AA31:AB31"/>
    <mergeCell ref="AE31:AF31"/>
    <mergeCell ref="AI31:AJ31"/>
    <mergeCell ref="AM31:AN31"/>
    <mergeCell ref="AQ31:AR31"/>
    <mergeCell ref="AU31:AV31"/>
    <mergeCell ref="C31:D31"/>
    <mergeCell ref="G31:H31"/>
    <mergeCell ref="K31:L31"/>
    <mergeCell ref="O31:P31"/>
    <mergeCell ref="S31:T31"/>
    <mergeCell ref="W31:X31"/>
    <mergeCell ref="AC37:AE38"/>
    <mergeCell ref="AJ37:AL38"/>
    <mergeCell ref="AM37:AO38"/>
    <mergeCell ref="AP37:AR38"/>
    <mergeCell ref="AS37:AU38"/>
    <mergeCell ref="D39:F40"/>
    <mergeCell ref="G39:I40"/>
    <mergeCell ref="J39:L39"/>
    <mergeCell ref="M39:O39"/>
    <mergeCell ref="T39:V40"/>
    <mergeCell ref="B36:E36"/>
    <mergeCell ref="S36:V36"/>
    <mergeCell ref="AI36:AL36"/>
    <mergeCell ref="D37:F38"/>
    <mergeCell ref="G37:I38"/>
    <mergeCell ref="J37:L38"/>
    <mergeCell ref="M37:O38"/>
    <mergeCell ref="T37:V38"/>
    <mergeCell ref="W37:Y38"/>
    <mergeCell ref="Z37:AB38"/>
    <mergeCell ref="AC41:AE41"/>
    <mergeCell ref="AJ41:AL42"/>
    <mergeCell ref="AM41:AO42"/>
    <mergeCell ref="AP41:AR42"/>
    <mergeCell ref="AS41:AU41"/>
    <mergeCell ref="AC42:AE42"/>
    <mergeCell ref="AS42:AU42"/>
    <mergeCell ref="J41:L42"/>
    <mergeCell ref="M41:O41"/>
    <mergeCell ref="T41:V42"/>
    <mergeCell ref="W41:Y42"/>
    <mergeCell ref="M42:O42"/>
    <mergeCell ref="Z41:AB42"/>
    <mergeCell ref="AS39:AU39"/>
    <mergeCell ref="J40:L40"/>
    <mergeCell ref="M40:O40"/>
    <mergeCell ref="Z40:AB40"/>
    <mergeCell ref="AC40:AE40"/>
    <mergeCell ref="AP40:AR40"/>
    <mergeCell ref="AS40:AU40"/>
    <mergeCell ref="W39:Y40"/>
    <mergeCell ref="Z39:AB39"/>
    <mergeCell ref="AC39:AE39"/>
    <mergeCell ref="AJ39:AL40"/>
    <mergeCell ref="AM39:AO40"/>
    <mergeCell ref="AP39:AR39"/>
    <mergeCell ref="B47:E47"/>
    <mergeCell ref="S47:V47"/>
    <mergeCell ref="AH47:AK47"/>
    <mergeCell ref="AM43:AO44"/>
    <mergeCell ref="AP43:AR44"/>
    <mergeCell ref="D41:F42"/>
    <mergeCell ref="G41:I42"/>
    <mergeCell ref="E48:F48"/>
    <mergeCell ref="M48:N48"/>
    <mergeCell ref="U48:V48"/>
    <mergeCell ref="AC48:AD48"/>
    <mergeCell ref="AJ48:AL49"/>
    <mergeCell ref="Z43:AB44"/>
    <mergeCell ref="AC43:AE44"/>
    <mergeCell ref="AJ43:AL44"/>
    <mergeCell ref="AS43:AU44"/>
    <mergeCell ref="D43:F44"/>
    <mergeCell ref="G43:I44"/>
    <mergeCell ref="J43:L44"/>
    <mergeCell ref="M43:O44"/>
    <mergeCell ref="T43:V44"/>
    <mergeCell ref="W43:Y44"/>
    <mergeCell ref="AM52:AO53"/>
    <mergeCell ref="AS50:AU50"/>
    <mergeCell ref="E51:F51"/>
    <mergeCell ref="M51:N51"/>
    <mergeCell ref="U51:V51"/>
    <mergeCell ref="AC51:AD51"/>
    <mergeCell ref="AP51:AR51"/>
    <mergeCell ref="AS51:AU51"/>
    <mergeCell ref="AS53:AU53"/>
    <mergeCell ref="AP52:AR53"/>
    <mergeCell ref="AM48:AO49"/>
    <mergeCell ref="AP48:AR49"/>
    <mergeCell ref="AS48:AU49"/>
    <mergeCell ref="I49:J49"/>
    <mergeCell ref="Y49:Z49"/>
    <mergeCell ref="I50:J50"/>
    <mergeCell ref="Y50:Z50"/>
    <mergeCell ref="AJ50:AL51"/>
    <mergeCell ref="AM50:AO51"/>
    <mergeCell ref="AP50:AR50"/>
    <mergeCell ref="B58:E58"/>
    <mergeCell ref="S58:V58"/>
    <mergeCell ref="AI58:AL58"/>
    <mergeCell ref="E59:F59"/>
    <mergeCell ref="M59:N59"/>
    <mergeCell ref="U59:V59"/>
    <mergeCell ref="AC59:AD59"/>
    <mergeCell ref="AK59:AM60"/>
    <mergeCell ref="I60:J60"/>
    <mergeCell ref="I54:J54"/>
    <mergeCell ref="Y54:Z54"/>
    <mergeCell ref="AJ54:AL55"/>
    <mergeCell ref="AM54:AO55"/>
    <mergeCell ref="AP54:AR55"/>
    <mergeCell ref="AS54:AU55"/>
    <mergeCell ref="I55:J55"/>
    <mergeCell ref="Y55:Z55"/>
    <mergeCell ref="AS52:AU52"/>
    <mergeCell ref="C53:D53"/>
    <mergeCell ref="G53:H53"/>
    <mergeCell ref="K53:L53"/>
    <mergeCell ref="O53:P53"/>
    <mergeCell ref="S53:T53"/>
    <mergeCell ref="W53:X53"/>
    <mergeCell ref="AA53:AB53"/>
    <mergeCell ref="AE53:AF53"/>
    <mergeCell ref="E52:F52"/>
    <mergeCell ref="M52:N52"/>
    <mergeCell ref="U52:V52"/>
    <mergeCell ref="AC52:AD52"/>
    <mergeCell ref="AJ52:AL53"/>
    <mergeCell ref="AN63:AP64"/>
    <mergeCell ref="AT61:AV61"/>
    <mergeCell ref="AN59:AP60"/>
    <mergeCell ref="AQ59:AS60"/>
    <mergeCell ref="AT59:AV60"/>
    <mergeCell ref="Y60:Z60"/>
    <mergeCell ref="E62:F62"/>
    <mergeCell ref="M62:N62"/>
    <mergeCell ref="U62:V62"/>
    <mergeCell ref="AC62:AD62"/>
    <mergeCell ref="AQ62:AS62"/>
    <mergeCell ref="AT62:AV62"/>
    <mergeCell ref="I61:J61"/>
    <mergeCell ref="Y61:Z61"/>
    <mergeCell ref="AK61:AM62"/>
    <mergeCell ref="AN61:AP62"/>
    <mergeCell ref="AQ61:AS61"/>
    <mergeCell ref="B70:E70"/>
    <mergeCell ref="Q70:T70"/>
    <mergeCell ref="AG70:AJ70"/>
    <mergeCell ref="AQ65:AS66"/>
    <mergeCell ref="W64:X64"/>
    <mergeCell ref="E71:F71"/>
    <mergeCell ref="M71:N71"/>
    <mergeCell ref="T71:U71"/>
    <mergeCell ref="AB71:AC71"/>
    <mergeCell ref="AI71:AK72"/>
    <mergeCell ref="AT64:AV64"/>
    <mergeCell ref="I65:J65"/>
    <mergeCell ref="Y65:Z65"/>
    <mergeCell ref="AK65:AM66"/>
    <mergeCell ref="AN65:AP66"/>
    <mergeCell ref="AT65:AV66"/>
    <mergeCell ref="I66:J66"/>
    <mergeCell ref="Y66:Z66"/>
    <mergeCell ref="AQ63:AS64"/>
    <mergeCell ref="AT63:AV63"/>
    <mergeCell ref="C64:D64"/>
    <mergeCell ref="G64:H64"/>
    <mergeCell ref="K64:L64"/>
    <mergeCell ref="O64:P64"/>
    <mergeCell ref="S64:T64"/>
    <mergeCell ref="AA64:AB64"/>
    <mergeCell ref="AE64:AF64"/>
    <mergeCell ref="E63:F63"/>
    <mergeCell ref="M63:N63"/>
    <mergeCell ref="U63:V63"/>
    <mergeCell ref="AC63:AD63"/>
    <mergeCell ref="AK63:AM64"/>
    <mergeCell ref="Z76:AA76"/>
    <mergeCell ref="AD76:AE76"/>
    <mergeCell ref="E75:F75"/>
    <mergeCell ref="M75:N75"/>
    <mergeCell ref="T75:U75"/>
    <mergeCell ref="AB75:AC75"/>
    <mergeCell ref="AI75:AK76"/>
    <mergeCell ref="AL75:AN76"/>
    <mergeCell ref="AL71:AN72"/>
    <mergeCell ref="E74:F74"/>
    <mergeCell ref="M74:N74"/>
    <mergeCell ref="T74:U74"/>
    <mergeCell ref="AB74:AC74"/>
    <mergeCell ref="AO74:AQ74"/>
    <mergeCell ref="AR74:AT74"/>
    <mergeCell ref="AO71:AQ72"/>
    <mergeCell ref="AR71:AT72"/>
    <mergeCell ref="I72:J72"/>
    <mergeCell ref="X72:Y72"/>
    <mergeCell ref="I73:J73"/>
    <mergeCell ref="X73:Y73"/>
    <mergeCell ref="AI73:AK74"/>
    <mergeCell ref="AL73:AN74"/>
    <mergeCell ref="AO73:AQ73"/>
    <mergeCell ref="AR73:AT73"/>
    <mergeCell ref="C86:E87"/>
    <mergeCell ref="F86:H87"/>
    <mergeCell ref="I86:K86"/>
    <mergeCell ref="L86:N86"/>
    <mergeCell ref="S86:U87"/>
    <mergeCell ref="B83:E83"/>
    <mergeCell ref="R83:U83"/>
    <mergeCell ref="AH83:AK83"/>
    <mergeCell ref="C84:E85"/>
    <mergeCell ref="F84:H85"/>
    <mergeCell ref="I84:K85"/>
    <mergeCell ref="L84:N85"/>
    <mergeCell ref="S84:U85"/>
    <mergeCell ref="V84:X85"/>
    <mergeCell ref="Y84:AA85"/>
    <mergeCell ref="I77:J77"/>
    <mergeCell ref="X77:Y77"/>
    <mergeCell ref="AI77:AK78"/>
    <mergeCell ref="AL77:AN78"/>
    <mergeCell ref="AO77:AQ78"/>
    <mergeCell ref="AR77:AT78"/>
    <mergeCell ref="I78:J78"/>
    <mergeCell ref="X78:Y78"/>
    <mergeCell ref="AR75:AT75"/>
    <mergeCell ref="C76:D76"/>
    <mergeCell ref="G76:H76"/>
    <mergeCell ref="K76:L76"/>
    <mergeCell ref="O76:P76"/>
    <mergeCell ref="R76:S76"/>
    <mergeCell ref="V76:W76"/>
    <mergeCell ref="AR76:AT76"/>
    <mergeCell ref="AO75:AQ76"/>
    <mergeCell ref="AR86:AT86"/>
    <mergeCell ref="I87:K87"/>
    <mergeCell ref="L87:N87"/>
    <mergeCell ref="Y87:AA87"/>
    <mergeCell ref="AB87:AD87"/>
    <mergeCell ref="AO87:AQ87"/>
    <mergeCell ref="AR87:AT87"/>
    <mergeCell ref="V86:X87"/>
    <mergeCell ref="Y86:AA86"/>
    <mergeCell ref="AB86:AD86"/>
    <mergeCell ref="AI86:AK87"/>
    <mergeCell ref="AL86:AN87"/>
    <mergeCell ref="AO86:AQ86"/>
    <mergeCell ref="AB84:AD85"/>
    <mergeCell ref="AI84:AK85"/>
    <mergeCell ref="AL84:AN85"/>
    <mergeCell ref="AO84:AQ85"/>
    <mergeCell ref="AR84:AT85"/>
    <mergeCell ref="Y90:AA91"/>
    <mergeCell ref="AB90:AD91"/>
    <mergeCell ref="AI90:AK91"/>
    <mergeCell ref="AL90:AN91"/>
    <mergeCell ref="AO90:AQ91"/>
    <mergeCell ref="AR90:AT91"/>
    <mergeCell ref="Y88:AA89"/>
    <mergeCell ref="AB88:AD88"/>
    <mergeCell ref="AI88:AK89"/>
    <mergeCell ref="C90:E91"/>
    <mergeCell ref="F90:H91"/>
    <mergeCell ref="I90:K91"/>
    <mergeCell ref="L90:N91"/>
    <mergeCell ref="S90:U91"/>
    <mergeCell ref="V90:X91"/>
    <mergeCell ref="AR88:AT88"/>
    <mergeCell ref="AB89:AD89"/>
    <mergeCell ref="AR89:AT89"/>
    <mergeCell ref="C88:E89"/>
    <mergeCell ref="F88:H89"/>
    <mergeCell ref="I88:K89"/>
    <mergeCell ref="L88:N88"/>
    <mergeCell ref="S88:U89"/>
    <mergeCell ref="V88:X89"/>
    <mergeCell ref="L89:N89"/>
    <mergeCell ref="AB94:AD95"/>
    <mergeCell ref="AI94:AK95"/>
    <mergeCell ref="AL94:AN95"/>
    <mergeCell ref="AO94:AQ95"/>
    <mergeCell ref="AL88:AN89"/>
    <mergeCell ref="AO88:AQ89"/>
    <mergeCell ref="AR94:AT95"/>
    <mergeCell ref="C96:E97"/>
    <mergeCell ref="F96:H97"/>
    <mergeCell ref="I96:K96"/>
    <mergeCell ref="L96:N96"/>
    <mergeCell ref="S96:U97"/>
    <mergeCell ref="AR96:AT96"/>
    <mergeCell ref="I97:K97"/>
    <mergeCell ref="L97:N97"/>
    <mergeCell ref="Y97:AA97"/>
    <mergeCell ref="B93:E93"/>
    <mergeCell ref="Q93:T93"/>
    <mergeCell ref="AG93:AJ93"/>
    <mergeCell ref="C94:E95"/>
    <mergeCell ref="F94:H95"/>
    <mergeCell ref="I94:K95"/>
    <mergeCell ref="L94:N95"/>
    <mergeCell ref="S94:U95"/>
    <mergeCell ref="V94:X95"/>
    <mergeCell ref="Y94:AA95"/>
    <mergeCell ref="Y98:AA99"/>
    <mergeCell ref="AB98:AD98"/>
    <mergeCell ref="AI98:AK99"/>
    <mergeCell ref="AL98:AN99"/>
    <mergeCell ref="AO98:AQ99"/>
    <mergeCell ref="AR98:AT98"/>
    <mergeCell ref="AB99:AD99"/>
    <mergeCell ref="AR99:AT99"/>
    <mergeCell ref="C98:E99"/>
    <mergeCell ref="F98:H99"/>
    <mergeCell ref="I98:K99"/>
    <mergeCell ref="L98:N98"/>
    <mergeCell ref="S98:U99"/>
    <mergeCell ref="V98:X99"/>
    <mergeCell ref="L99:N99"/>
    <mergeCell ref="AB97:AD97"/>
    <mergeCell ref="AO97:AQ97"/>
    <mergeCell ref="AR97:AT97"/>
    <mergeCell ref="V96:X97"/>
    <mergeCell ref="Y96:AA96"/>
    <mergeCell ref="AB96:AD96"/>
    <mergeCell ref="AI96:AK97"/>
    <mergeCell ref="AL96:AN97"/>
    <mergeCell ref="AO96:AQ96"/>
    <mergeCell ref="B104:E104"/>
    <mergeCell ref="S104:V104"/>
    <mergeCell ref="AI104:AL104"/>
    <mergeCell ref="C105:E106"/>
    <mergeCell ref="F105:H106"/>
    <mergeCell ref="I105:K106"/>
    <mergeCell ref="L105:N106"/>
    <mergeCell ref="U105:V105"/>
    <mergeCell ref="AC105:AD105"/>
    <mergeCell ref="AK105:AL105"/>
    <mergeCell ref="Y100:AA101"/>
    <mergeCell ref="AB100:AD101"/>
    <mergeCell ref="AI100:AK101"/>
    <mergeCell ref="AL100:AN101"/>
    <mergeCell ref="AO100:AQ101"/>
    <mergeCell ref="AR100:AT101"/>
    <mergeCell ref="C100:E101"/>
    <mergeCell ref="F100:H101"/>
    <mergeCell ref="I100:K101"/>
    <mergeCell ref="L100:N101"/>
    <mergeCell ref="S100:U101"/>
    <mergeCell ref="V100:X101"/>
    <mergeCell ref="L108:N108"/>
    <mergeCell ref="U108:V108"/>
    <mergeCell ref="AC108:AD108"/>
    <mergeCell ref="AK108:AL108"/>
    <mergeCell ref="AS108:AT108"/>
    <mergeCell ref="C109:E110"/>
    <mergeCell ref="F109:H110"/>
    <mergeCell ref="I109:K110"/>
    <mergeCell ref="L109:N109"/>
    <mergeCell ref="U109:V109"/>
    <mergeCell ref="AS105:AT105"/>
    <mergeCell ref="Y106:Z106"/>
    <mergeCell ref="AO106:AP106"/>
    <mergeCell ref="C107:E108"/>
    <mergeCell ref="F107:H108"/>
    <mergeCell ref="I107:K107"/>
    <mergeCell ref="L107:N107"/>
    <mergeCell ref="Y107:Z107"/>
    <mergeCell ref="AO107:AP107"/>
    <mergeCell ref="I108:K108"/>
    <mergeCell ref="AQ110:AR110"/>
    <mergeCell ref="AU110:AV110"/>
    <mergeCell ref="C111:E112"/>
    <mergeCell ref="F111:H112"/>
    <mergeCell ref="I111:K112"/>
    <mergeCell ref="L111:N112"/>
    <mergeCell ref="Y111:Z111"/>
    <mergeCell ref="AO111:AP111"/>
    <mergeCell ref="Y112:Z112"/>
    <mergeCell ref="AO112:AP112"/>
    <mergeCell ref="AC109:AD109"/>
    <mergeCell ref="AK109:AL109"/>
    <mergeCell ref="AS109:AT109"/>
    <mergeCell ref="L110:N110"/>
    <mergeCell ref="S110:T110"/>
    <mergeCell ref="W110:X110"/>
    <mergeCell ref="AA110:AB110"/>
    <mergeCell ref="AE110:AF110"/>
    <mergeCell ref="AI110:AJ110"/>
    <mergeCell ref="AM110:AN110"/>
    <mergeCell ref="AL116:AN117"/>
    <mergeCell ref="AO116:AQ117"/>
    <mergeCell ref="AR116:AT117"/>
    <mergeCell ref="I117:J117"/>
    <mergeCell ref="I118:J118"/>
    <mergeCell ref="S118:U119"/>
    <mergeCell ref="V118:X119"/>
    <mergeCell ref="Y118:AA118"/>
    <mergeCell ref="AB118:AD118"/>
    <mergeCell ref="AI118:AK119"/>
    <mergeCell ref="C115:F115"/>
    <mergeCell ref="Q115:T115"/>
    <mergeCell ref="AG115:AJ115"/>
    <mergeCell ref="E116:F116"/>
    <mergeCell ref="M116:N116"/>
    <mergeCell ref="S116:U117"/>
    <mergeCell ref="V116:X117"/>
    <mergeCell ref="Y116:AA117"/>
    <mergeCell ref="AB116:AD117"/>
    <mergeCell ref="AI116:AK117"/>
    <mergeCell ref="AI120:AK121"/>
    <mergeCell ref="AL120:AN121"/>
    <mergeCell ref="AO120:AQ121"/>
    <mergeCell ref="AR120:AT120"/>
    <mergeCell ref="C121:D121"/>
    <mergeCell ref="G121:H121"/>
    <mergeCell ref="K121:L121"/>
    <mergeCell ref="O121:P121"/>
    <mergeCell ref="AB121:AD121"/>
    <mergeCell ref="AR121:AT121"/>
    <mergeCell ref="E120:F120"/>
    <mergeCell ref="M120:N120"/>
    <mergeCell ref="S120:U121"/>
    <mergeCell ref="V120:X121"/>
    <mergeCell ref="Y120:AA121"/>
    <mergeCell ref="AB120:AD120"/>
    <mergeCell ref="AL118:AN119"/>
    <mergeCell ref="AO118:AQ118"/>
    <mergeCell ref="AR118:AT118"/>
    <mergeCell ref="AR128:AT129"/>
    <mergeCell ref="E119:F119"/>
    <mergeCell ref="M119:N119"/>
    <mergeCell ref="Y119:AA119"/>
    <mergeCell ref="AB119:AD119"/>
    <mergeCell ref="AO119:AQ119"/>
    <mergeCell ref="AR119:AT119"/>
    <mergeCell ref="C128:E129"/>
    <mergeCell ref="F128:H129"/>
    <mergeCell ref="I128:K129"/>
    <mergeCell ref="L128:N129"/>
    <mergeCell ref="S128:U129"/>
    <mergeCell ref="V128:X129"/>
    <mergeCell ref="Y128:AA129"/>
    <mergeCell ref="AB128:AD129"/>
    <mergeCell ref="AI128:AK129"/>
    <mergeCell ref="AL122:AN123"/>
    <mergeCell ref="AO122:AQ123"/>
    <mergeCell ref="AR122:AT123"/>
    <mergeCell ref="AL128:AN129"/>
    <mergeCell ref="AO128:AQ129"/>
    <mergeCell ref="I123:J123"/>
    <mergeCell ref="B127:E127"/>
    <mergeCell ref="Q127:T127"/>
    <mergeCell ref="AG127:AJ127"/>
    <mergeCell ref="I122:J122"/>
    <mergeCell ref="S122:U123"/>
    <mergeCell ref="V122:X123"/>
    <mergeCell ref="Y122:AA123"/>
    <mergeCell ref="AB122:AD123"/>
    <mergeCell ref="AI122:AK123"/>
    <mergeCell ref="AB132:AD132"/>
    <mergeCell ref="AI132:AK133"/>
    <mergeCell ref="AO132:AQ133"/>
    <mergeCell ref="AR132:AT132"/>
    <mergeCell ref="AB133:AD133"/>
    <mergeCell ref="AR133:AT133"/>
    <mergeCell ref="V130:X131"/>
    <mergeCell ref="AL132:AN133"/>
    <mergeCell ref="C132:E133"/>
    <mergeCell ref="F132:H133"/>
    <mergeCell ref="I132:K133"/>
    <mergeCell ref="L132:N132"/>
    <mergeCell ref="S132:U133"/>
    <mergeCell ref="V132:X133"/>
    <mergeCell ref="L133:N133"/>
    <mergeCell ref="Y132:AA133"/>
    <mergeCell ref="AR130:AT130"/>
    <mergeCell ref="Y131:AA131"/>
    <mergeCell ref="AB131:AD131"/>
    <mergeCell ref="AO131:AQ131"/>
    <mergeCell ref="AR131:AT131"/>
    <mergeCell ref="Y130:AA130"/>
    <mergeCell ref="AB130:AD130"/>
    <mergeCell ref="AI130:AK131"/>
    <mergeCell ref="AL130:AN131"/>
    <mergeCell ref="AO130:AQ130"/>
    <mergeCell ref="C130:E131"/>
    <mergeCell ref="F130:H131"/>
    <mergeCell ref="I130:K130"/>
    <mergeCell ref="L130:N130"/>
    <mergeCell ref="S130:U131"/>
    <mergeCell ref="I131:K131"/>
    <mergeCell ref="L131:N131"/>
    <mergeCell ref="B138:E138"/>
    <mergeCell ref="S138:V138"/>
    <mergeCell ref="AI138:AL138"/>
    <mergeCell ref="D139:E139"/>
    <mergeCell ref="L139:M139"/>
    <mergeCell ref="U139:V139"/>
    <mergeCell ref="AC139:AD139"/>
    <mergeCell ref="AK139:AL139"/>
    <mergeCell ref="AO134:AQ135"/>
    <mergeCell ref="AR134:AT135"/>
    <mergeCell ref="C134:E135"/>
    <mergeCell ref="F134:H135"/>
    <mergeCell ref="I134:K135"/>
    <mergeCell ref="L134:N135"/>
    <mergeCell ref="S134:U135"/>
    <mergeCell ref="V134:X135"/>
    <mergeCell ref="AC143:AD143"/>
    <mergeCell ref="AK143:AL143"/>
    <mergeCell ref="AB134:AD135"/>
    <mergeCell ref="AI134:AK135"/>
    <mergeCell ref="AL134:AN135"/>
    <mergeCell ref="Y134:AA135"/>
    <mergeCell ref="AS143:AT143"/>
    <mergeCell ref="D142:E142"/>
    <mergeCell ref="L142:M142"/>
    <mergeCell ref="U142:V142"/>
    <mergeCell ref="AC142:AD142"/>
    <mergeCell ref="AK142:AL142"/>
    <mergeCell ref="AS142:AT142"/>
    <mergeCell ref="D143:E143"/>
    <mergeCell ref="L143:M143"/>
    <mergeCell ref="U143:V143"/>
    <mergeCell ref="AS139:AT139"/>
    <mergeCell ref="H140:I140"/>
    <mergeCell ref="Y140:Z140"/>
    <mergeCell ref="AO140:AP140"/>
    <mergeCell ref="H141:I141"/>
    <mergeCell ref="Y141:Z141"/>
    <mergeCell ref="AO141:AP141"/>
    <mergeCell ref="H145:I145"/>
    <mergeCell ref="Y145:Z145"/>
    <mergeCell ref="AO145:AP145"/>
    <mergeCell ref="H146:I146"/>
    <mergeCell ref="Y146:Z146"/>
    <mergeCell ref="AO146:AP146"/>
    <mergeCell ref="AA144:AB144"/>
    <mergeCell ref="AE144:AF144"/>
    <mergeCell ref="AI144:AJ144"/>
    <mergeCell ref="AM144:AN144"/>
    <mergeCell ref="AQ144:AR144"/>
    <mergeCell ref="AU144:AV144"/>
    <mergeCell ref="B144:C144"/>
    <mergeCell ref="F144:G144"/>
    <mergeCell ref="J144:K144"/>
    <mergeCell ref="N144:O144"/>
    <mergeCell ref="S144:T144"/>
    <mergeCell ref="W144:X144"/>
    <mergeCell ref="AS150:AT150"/>
    <mergeCell ref="I151:J151"/>
    <mergeCell ref="AO151:AP151"/>
    <mergeCell ref="I152:J152"/>
    <mergeCell ref="T152:V153"/>
    <mergeCell ref="W152:Y153"/>
    <mergeCell ref="Z152:AB152"/>
    <mergeCell ref="AC152:AE152"/>
    <mergeCell ref="AO152:AP152"/>
    <mergeCell ref="C149:F149"/>
    <mergeCell ref="S149:V149"/>
    <mergeCell ref="AI149:AL149"/>
    <mergeCell ref="E150:F150"/>
    <mergeCell ref="M150:N150"/>
    <mergeCell ref="T150:V151"/>
    <mergeCell ref="W150:Y151"/>
    <mergeCell ref="Z150:AB151"/>
    <mergeCell ref="AC150:AE151"/>
    <mergeCell ref="AK150:AL150"/>
    <mergeCell ref="AK154:AL154"/>
    <mergeCell ref="AS154:AT154"/>
    <mergeCell ref="C155:D155"/>
    <mergeCell ref="G155:H155"/>
    <mergeCell ref="K155:L155"/>
    <mergeCell ref="O155:P155"/>
    <mergeCell ref="AC155:AE155"/>
    <mergeCell ref="AI155:AJ155"/>
    <mergeCell ref="AM155:AN155"/>
    <mergeCell ref="AQ155:AR155"/>
    <mergeCell ref="E154:F154"/>
    <mergeCell ref="M154:N154"/>
    <mergeCell ref="T154:V155"/>
    <mergeCell ref="W154:Y155"/>
    <mergeCell ref="Z154:AB155"/>
    <mergeCell ref="AC154:AE154"/>
    <mergeCell ref="E153:F153"/>
    <mergeCell ref="M153:N153"/>
    <mergeCell ref="Z153:AB153"/>
    <mergeCell ref="AC153:AE153"/>
    <mergeCell ref="AK153:AL153"/>
    <mergeCell ref="AS153:AT153"/>
    <mergeCell ref="AS161:AT161"/>
    <mergeCell ref="I162:J162"/>
    <mergeCell ref="Y162:Z162"/>
    <mergeCell ref="AO162:AP162"/>
    <mergeCell ref="I163:J163"/>
    <mergeCell ref="Y163:Z163"/>
    <mergeCell ref="AO163:AP163"/>
    <mergeCell ref="C160:F160"/>
    <mergeCell ref="S160:V160"/>
    <mergeCell ref="AI160:AL160"/>
    <mergeCell ref="E161:F161"/>
    <mergeCell ref="M161:N161"/>
    <mergeCell ref="U161:V161"/>
    <mergeCell ref="AC161:AD161"/>
    <mergeCell ref="AK161:AL161"/>
    <mergeCell ref="AU155:AV155"/>
    <mergeCell ref="I156:J156"/>
    <mergeCell ref="T156:V157"/>
    <mergeCell ref="W156:Y157"/>
    <mergeCell ref="Z156:AB157"/>
    <mergeCell ref="AC156:AE157"/>
    <mergeCell ref="AO156:AP156"/>
    <mergeCell ref="I157:J157"/>
    <mergeCell ref="AO157:AP157"/>
    <mergeCell ref="AQ166:AR166"/>
    <mergeCell ref="AU166:AV166"/>
    <mergeCell ref="C166:D166"/>
    <mergeCell ref="G166:H166"/>
    <mergeCell ref="K166:L166"/>
    <mergeCell ref="O166:P166"/>
    <mergeCell ref="S166:T166"/>
    <mergeCell ref="W166:X166"/>
    <mergeCell ref="AA166:AB166"/>
    <mergeCell ref="AE166:AF166"/>
    <mergeCell ref="E165:F165"/>
    <mergeCell ref="M165:N165"/>
    <mergeCell ref="U165:V165"/>
    <mergeCell ref="AC165:AD165"/>
    <mergeCell ref="AK165:AL165"/>
    <mergeCell ref="AS165:AT165"/>
    <mergeCell ref="E164:F164"/>
    <mergeCell ref="M164:N164"/>
    <mergeCell ref="U164:V164"/>
    <mergeCell ref="AC164:AD164"/>
    <mergeCell ref="AK164:AL164"/>
    <mergeCell ref="AS164:AT164"/>
    <mergeCell ref="B172:E172"/>
    <mergeCell ref="Q172:T172"/>
    <mergeCell ref="AG172:AJ172"/>
    <mergeCell ref="C173:E174"/>
    <mergeCell ref="F173:H174"/>
    <mergeCell ref="I173:K174"/>
    <mergeCell ref="L173:N174"/>
    <mergeCell ref="S173:T173"/>
    <mergeCell ref="AA173:AB173"/>
    <mergeCell ref="AI173:AJ173"/>
    <mergeCell ref="I167:J167"/>
    <mergeCell ref="Y167:Z167"/>
    <mergeCell ref="AO167:AP167"/>
    <mergeCell ref="I168:J168"/>
    <mergeCell ref="Y168:Z168"/>
    <mergeCell ref="AO168:AP168"/>
    <mergeCell ref="AI166:AJ166"/>
    <mergeCell ref="AM166:AN166"/>
    <mergeCell ref="L176:N176"/>
    <mergeCell ref="S176:T176"/>
    <mergeCell ref="AA176:AB176"/>
    <mergeCell ref="AI176:AJ176"/>
    <mergeCell ref="AQ176:AR176"/>
    <mergeCell ref="C177:E178"/>
    <mergeCell ref="F177:H178"/>
    <mergeCell ref="I177:K178"/>
    <mergeCell ref="L177:N177"/>
    <mergeCell ref="S177:T177"/>
    <mergeCell ref="AO178:AP178"/>
    <mergeCell ref="AA177:AB177"/>
    <mergeCell ref="AI177:AJ177"/>
    <mergeCell ref="AQ177:AR177"/>
    <mergeCell ref="AQ173:AR173"/>
    <mergeCell ref="W174:X174"/>
    <mergeCell ref="AM174:AN174"/>
    <mergeCell ref="C175:E176"/>
    <mergeCell ref="F175:H176"/>
    <mergeCell ref="I175:K175"/>
    <mergeCell ref="L175:N175"/>
    <mergeCell ref="W175:X175"/>
    <mergeCell ref="AM175:AN175"/>
    <mergeCell ref="I176:K176"/>
    <mergeCell ref="AS178:AT178"/>
    <mergeCell ref="C179:E180"/>
    <mergeCell ref="F179:H180"/>
    <mergeCell ref="I179:K180"/>
    <mergeCell ref="L179:N180"/>
    <mergeCell ref="W179:X179"/>
    <mergeCell ref="AM179:AN179"/>
    <mergeCell ref="W180:X180"/>
    <mergeCell ref="AM180:AN180"/>
    <mergeCell ref="L178:N178"/>
    <mergeCell ref="Q178:R178"/>
    <mergeCell ref="U178:V178"/>
    <mergeCell ref="Y178:Z178"/>
    <mergeCell ref="AC178:AD178"/>
    <mergeCell ref="AG178:AH178"/>
    <mergeCell ref="AK178:AL178"/>
    <mergeCell ref="AS184:AT184"/>
    <mergeCell ref="Y185:Z185"/>
    <mergeCell ref="AO185:AP185"/>
    <mergeCell ref="C186:E187"/>
    <mergeCell ref="F186:H187"/>
    <mergeCell ref="I186:K186"/>
    <mergeCell ref="L186:N186"/>
    <mergeCell ref="Y186:Z186"/>
    <mergeCell ref="AO186:AP186"/>
    <mergeCell ref="I187:K187"/>
    <mergeCell ref="B183:E183"/>
    <mergeCell ref="S183:V183"/>
    <mergeCell ref="AI183:AL183"/>
    <mergeCell ref="C184:E185"/>
    <mergeCell ref="F184:H185"/>
    <mergeCell ref="I184:K185"/>
    <mergeCell ref="L184:N185"/>
    <mergeCell ref="U184:V184"/>
    <mergeCell ref="AC184:AD184"/>
    <mergeCell ref="AK184:AL184"/>
    <mergeCell ref="AC188:AD188"/>
    <mergeCell ref="AK188:AL188"/>
    <mergeCell ref="AS188:AT188"/>
    <mergeCell ref="L189:N189"/>
    <mergeCell ref="S189:T189"/>
    <mergeCell ref="W189:X189"/>
    <mergeCell ref="AA189:AB189"/>
    <mergeCell ref="AE189:AF189"/>
    <mergeCell ref="AI189:AJ189"/>
    <mergeCell ref="AM189:AN189"/>
    <mergeCell ref="L187:N187"/>
    <mergeCell ref="U187:V187"/>
    <mergeCell ref="AC187:AD187"/>
    <mergeCell ref="AK187:AL187"/>
    <mergeCell ref="AS187:AT187"/>
    <mergeCell ref="C188:E189"/>
    <mergeCell ref="F188:H189"/>
    <mergeCell ref="I188:K189"/>
    <mergeCell ref="L188:N188"/>
    <mergeCell ref="U188:V188"/>
    <mergeCell ref="B194:E194"/>
    <mergeCell ref="T194:W194"/>
    <mergeCell ref="AJ194:AM194"/>
    <mergeCell ref="C195:E196"/>
    <mergeCell ref="F195:H196"/>
    <mergeCell ref="I195:K196"/>
    <mergeCell ref="L195:N196"/>
    <mergeCell ref="U195:V195"/>
    <mergeCell ref="AC195:AD195"/>
    <mergeCell ref="AK195:AL195"/>
    <mergeCell ref="AQ189:AR189"/>
    <mergeCell ref="AU189:AV189"/>
    <mergeCell ref="C190:E191"/>
    <mergeCell ref="F190:H191"/>
    <mergeCell ref="I190:K191"/>
    <mergeCell ref="L190:N191"/>
    <mergeCell ref="Y190:Z190"/>
    <mergeCell ref="AO190:AP190"/>
    <mergeCell ref="Y191:Z191"/>
    <mergeCell ref="AO191:AP191"/>
    <mergeCell ref="L198:N198"/>
    <mergeCell ref="U198:V198"/>
    <mergeCell ref="AC198:AD198"/>
    <mergeCell ref="AK198:AL198"/>
    <mergeCell ref="AS198:AT198"/>
    <mergeCell ref="C199:E200"/>
    <mergeCell ref="F199:H200"/>
    <mergeCell ref="I199:K200"/>
    <mergeCell ref="L199:N199"/>
    <mergeCell ref="U199:V199"/>
    <mergeCell ref="AS195:AT195"/>
    <mergeCell ref="Y196:Z196"/>
    <mergeCell ref="AO196:AP196"/>
    <mergeCell ref="C197:E198"/>
    <mergeCell ref="F197:H198"/>
    <mergeCell ref="I197:K197"/>
    <mergeCell ref="L197:N197"/>
    <mergeCell ref="Y197:Z197"/>
    <mergeCell ref="AO197:AP197"/>
    <mergeCell ref="I198:K198"/>
    <mergeCell ref="AQ200:AR200"/>
    <mergeCell ref="AU200:AV200"/>
    <mergeCell ref="C201:E202"/>
    <mergeCell ref="F201:H202"/>
    <mergeCell ref="I201:K202"/>
    <mergeCell ref="L201:N202"/>
    <mergeCell ref="Y201:Z201"/>
    <mergeCell ref="AO201:AP201"/>
    <mergeCell ref="Y202:Z202"/>
    <mergeCell ref="AO202:AP202"/>
    <mergeCell ref="AC199:AD199"/>
    <mergeCell ref="AK199:AL199"/>
    <mergeCell ref="AS199:AT199"/>
    <mergeCell ref="L200:N200"/>
    <mergeCell ref="S200:T200"/>
    <mergeCell ref="W200:X200"/>
    <mergeCell ref="AA200:AB200"/>
    <mergeCell ref="AE200:AF200"/>
    <mergeCell ref="AI200:AJ200"/>
    <mergeCell ref="AM200:AN200"/>
    <mergeCell ref="AB207:AD208"/>
    <mergeCell ref="AI207:AK208"/>
    <mergeCell ref="AL207:AN208"/>
    <mergeCell ref="AO207:AQ208"/>
    <mergeCell ref="AR207:AT208"/>
    <mergeCell ref="C209:E210"/>
    <mergeCell ref="F209:H210"/>
    <mergeCell ref="I209:K209"/>
    <mergeCell ref="L209:N209"/>
    <mergeCell ref="S209:U210"/>
    <mergeCell ref="B206:E206"/>
    <mergeCell ref="Q206:T206"/>
    <mergeCell ref="AG206:AJ206"/>
    <mergeCell ref="C207:E208"/>
    <mergeCell ref="F207:H208"/>
    <mergeCell ref="I207:K208"/>
    <mergeCell ref="L207:N208"/>
    <mergeCell ref="S207:U208"/>
    <mergeCell ref="V207:X208"/>
    <mergeCell ref="Y207:AA208"/>
    <mergeCell ref="AI211:AK212"/>
    <mergeCell ref="AL211:AN212"/>
    <mergeCell ref="AO211:AQ212"/>
    <mergeCell ref="AR211:AT211"/>
    <mergeCell ref="AB212:AD212"/>
    <mergeCell ref="AR212:AT212"/>
    <mergeCell ref="L211:N211"/>
    <mergeCell ref="S211:U212"/>
    <mergeCell ref="V211:X212"/>
    <mergeCell ref="L212:N212"/>
    <mergeCell ref="Y211:AA212"/>
    <mergeCell ref="AB211:AD211"/>
    <mergeCell ref="AR209:AT209"/>
    <mergeCell ref="I210:K210"/>
    <mergeCell ref="L210:N210"/>
    <mergeCell ref="Y210:AA210"/>
    <mergeCell ref="AB210:AD210"/>
    <mergeCell ref="AO210:AQ210"/>
    <mergeCell ref="AR210:AT210"/>
    <mergeCell ref="V209:X210"/>
    <mergeCell ref="Y209:AA209"/>
    <mergeCell ref="AB209:AD209"/>
    <mergeCell ref="AI209:AK210"/>
    <mergeCell ref="AL209:AN210"/>
    <mergeCell ref="AO209:AQ209"/>
    <mergeCell ref="B217:E217"/>
    <mergeCell ref="S217:V217"/>
    <mergeCell ref="AI217:AL217"/>
    <mergeCell ref="AO213:AQ214"/>
    <mergeCell ref="C211:E212"/>
    <mergeCell ref="F211:H212"/>
    <mergeCell ref="I211:K212"/>
    <mergeCell ref="D218:E218"/>
    <mergeCell ref="L218:M218"/>
    <mergeCell ref="U218:V218"/>
    <mergeCell ref="AC218:AD218"/>
    <mergeCell ref="AK218:AL218"/>
    <mergeCell ref="Y213:AA214"/>
    <mergeCell ref="AB213:AD214"/>
    <mergeCell ref="AI213:AK214"/>
    <mergeCell ref="AL213:AN214"/>
    <mergeCell ref="AR213:AT214"/>
    <mergeCell ref="C213:E214"/>
    <mergeCell ref="F213:H214"/>
    <mergeCell ref="I213:K214"/>
    <mergeCell ref="L213:N214"/>
    <mergeCell ref="S213:U214"/>
    <mergeCell ref="V213:X214"/>
    <mergeCell ref="D222:E222"/>
    <mergeCell ref="L222:M222"/>
    <mergeCell ref="U222:V222"/>
    <mergeCell ref="AC222:AD222"/>
    <mergeCell ref="AK222:AL222"/>
    <mergeCell ref="AS222:AT222"/>
    <mergeCell ref="D221:E221"/>
    <mergeCell ref="L221:M221"/>
    <mergeCell ref="U221:V221"/>
    <mergeCell ref="AC221:AD221"/>
    <mergeCell ref="AK221:AL221"/>
    <mergeCell ref="AS221:AT221"/>
    <mergeCell ref="AS218:AT218"/>
    <mergeCell ref="H219:I219"/>
    <mergeCell ref="Y219:Z219"/>
    <mergeCell ref="AO219:AP219"/>
    <mergeCell ref="H220:I220"/>
    <mergeCell ref="Y220:Z220"/>
    <mergeCell ref="AO220:AP220"/>
    <mergeCell ref="H224:I224"/>
    <mergeCell ref="Y224:Z224"/>
    <mergeCell ref="AO224:AP224"/>
    <mergeCell ref="H225:I225"/>
    <mergeCell ref="Y225:Z225"/>
    <mergeCell ref="AO225:AP225"/>
    <mergeCell ref="AA223:AB223"/>
    <mergeCell ref="AE223:AF223"/>
    <mergeCell ref="AI223:AJ223"/>
    <mergeCell ref="AM223:AN223"/>
    <mergeCell ref="AQ223:AR223"/>
    <mergeCell ref="AU223:AV223"/>
    <mergeCell ref="B223:C223"/>
    <mergeCell ref="F223:G223"/>
    <mergeCell ref="J223:K223"/>
    <mergeCell ref="N223:O223"/>
    <mergeCell ref="S223:T223"/>
    <mergeCell ref="W223:X223"/>
    <mergeCell ref="D232:E232"/>
    <mergeCell ref="L232:M232"/>
    <mergeCell ref="U232:V232"/>
    <mergeCell ref="AC232:AD232"/>
    <mergeCell ref="AK232:AL232"/>
    <mergeCell ref="AS232:AT232"/>
    <mergeCell ref="AS229:AT229"/>
    <mergeCell ref="H230:I230"/>
    <mergeCell ref="Y230:Z230"/>
    <mergeCell ref="AO230:AP230"/>
    <mergeCell ref="H231:I231"/>
    <mergeCell ref="Y231:Z231"/>
    <mergeCell ref="AO231:AP231"/>
    <mergeCell ref="B228:E228"/>
    <mergeCell ref="S228:V228"/>
    <mergeCell ref="AI228:AL228"/>
    <mergeCell ref="D229:E229"/>
    <mergeCell ref="L229:M229"/>
    <mergeCell ref="U229:V229"/>
    <mergeCell ref="AC229:AD229"/>
    <mergeCell ref="AK229:AL229"/>
    <mergeCell ref="AO235:AP235"/>
    <mergeCell ref="H236:I236"/>
    <mergeCell ref="Y236:Z236"/>
    <mergeCell ref="AO236:AP236"/>
    <mergeCell ref="AA234:AB234"/>
    <mergeCell ref="AE234:AF234"/>
    <mergeCell ref="AI234:AJ234"/>
    <mergeCell ref="AM234:AN234"/>
    <mergeCell ref="H235:I235"/>
    <mergeCell ref="Y235:Z235"/>
    <mergeCell ref="AQ234:AR234"/>
    <mergeCell ref="AU234:AV234"/>
    <mergeCell ref="B234:C234"/>
    <mergeCell ref="F234:G234"/>
    <mergeCell ref="J234:K234"/>
    <mergeCell ref="N234:O234"/>
    <mergeCell ref="S234:T234"/>
    <mergeCell ref="W234:X234"/>
    <mergeCell ref="D233:E233"/>
    <mergeCell ref="L233:M233"/>
    <mergeCell ref="U233:V233"/>
    <mergeCell ref="AC233:AD233"/>
    <mergeCell ref="AK233:AL233"/>
    <mergeCell ref="AS233:AT233"/>
    <mergeCell ref="C243:E244"/>
    <mergeCell ref="F243:H244"/>
    <mergeCell ref="I243:K243"/>
    <mergeCell ref="L243:N243"/>
    <mergeCell ref="S243:U244"/>
    <mergeCell ref="B240:E240"/>
    <mergeCell ref="Q240:T240"/>
    <mergeCell ref="AG240:AJ240"/>
    <mergeCell ref="C241:E242"/>
    <mergeCell ref="F241:H242"/>
    <mergeCell ref="I241:K242"/>
    <mergeCell ref="L241:N242"/>
    <mergeCell ref="S241:U242"/>
    <mergeCell ref="V241:X242"/>
    <mergeCell ref="Y241:AA242"/>
    <mergeCell ref="AR243:AT243"/>
    <mergeCell ref="I244:K244"/>
    <mergeCell ref="L244:N244"/>
    <mergeCell ref="Y244:AA244"/>
    <mergeCell ref="AB244:AD244"/>
    <mergeCell ref="AO244:AQ244"/>
    <mergeCell ref="AR244:AT244"/>
    <mergeCell ref="V243:X244"/>
    <mergeCell ref="Y243:AA243"/>
    <mergeCell ref="AB243:AD243"/>
    <mergeCell ref="AI243:AK244"/>
    <mergeCell ref="AL243:AN244"/>
    <mergeCell ref="AO243:AQ243"/>
    <mergeCell ref="AB241:AD242"/>
    <mergeCell ref="AI241:AK242"/>
    <mergeCell ref="AL241:AN242"/>
    <mergeCell ref="AO241:AQ242"/>
    <mergeCell ref="AR241:AT242"/>
    <mergeCell ref="AL247:AN248"/>
    <mergeCell ref="AO247:AQ248"/>
    <mergeCell ref="AR247:AT248"/>
    <mergeCell ref="C247:E248"/>
    <mergeCell ref="F247:H248"/>
    <mergeCell ref="I247:K248"/>
    <mergeCell ref="L247:N248"/>
    <mergeCell ref="S247:U248"/>
    <mergeCell ref="V247:X248"/>
    <mergeCell ref="Y245:AA246"/>
    <mergeCell ref="AB245:AD245"/>
    <mergeCell ref="AI245:AK246"/>
    <mergeCell ref="AL245:AN246"/>
    <mergeCell ref="AO245:AQ246"/>
    <mergeCell ref="AR245:AT245"/>
    <mergeCell ref="AB246:AD246"/>
    <mergeCell ref="AR246:AT246"/>
    <mergeCell ref="C245:E246"/>
    <mergeCell ref="F245:H246"/>
    <mergeCell ref="I245:K246"/>
    <mergeCell ref="L245:N245"/>
    <mergeCell ref="S245:U246"/>
    <mergeCell ref="V245:X246"/>
    <mergeCell ref="L246:N246"/>
    <mergeCell ref="C254:E255"/>
    <mergeCell ref="F254:H255"/>
    <mergeCell ref="I254:K254"/>
    <mergeCell ref="L254:N254"/>
    <mergeCell ref="S254:U255"/>
    <mergeCell ref="B251:E251"/>
    <mergeCell ref="Q251:T251"/>
    <mergeCell ref="AG251:AJ251"/>
    <mergeCell ref="C252:E253"/>
    <mergeCell ref="F252:H253"/>
    <mergeCell ref="I252:K253"/>
    <mergeCell ref="L252:N253"/>
    <mergeCell ref="S252:U253"/>
    <mergeCell ref="V252:X253"/>
    <mergeCell ref="Y252:AA253"/>
    <mergeCell ref="AB252:AD253"/>
    <mergeCell ref="AI252:AK253"/>
    <mergeCell ref="Y247:AA248"/>
    <mergeCell ref="AB247:AD248"/>
    <mergeCell ref="AI247:AK248"/>
    <mergeCell ref="AR254:AT254"/>
    <mergeCell ref="I255:K255"/>
    <mergeCell ref="L255:N255"/>
    <mergeCell ref="Y255:AA255"/>
    <mergeCell ref="AB255:AD255"/>
    <mergeCell ref="AO255:AQ255"/>
    <mergeCell ref="AR255:AT255"/>
    <mergeCell ref="V254:X255"/>
    <mergeCell ref="Y254:AA254"/>
    <mergeCell ref="AB254:AD254"/>
    <mergeCell ref="AI254:AK255"/>
    <mergeCell ref="AL254:AN255"/>
    <mergeCell ref="AO254:AQ254"/>
    <mergeCell ref="AL252:AN253"/>
    <mergeCell ref="AO252:AQ253"/>
    <mergeCell ref="AR252:AT253"/>
    <mergeCell ref="AL258:AN259"/>
    <mergeCell ref="AO258:AQ259"/>
    <mergeCell ref="AR258:AT259"/>
    <mergeCell ref="C258:E259"/>
    <mergeCell ref="F258:H259"/>
    <mergeCell ref="I258:K259"/>
    <mergeCell ref="L258:N259"/>
    <mergeCell ref="S258:U259"/>
    <mergeCell ref="V258:X259"/>
    <mergeCell ref="Y256:AA257"/>
    <mergeCell ref="AB256:AD256"/>
    <mergeCell ref="AI256:AK257"/>
    <mergeCell ref="AL256:AN257"/>
    <mergeCell ref="AO256:AQ257"/>
    <mergeCell ref="AR256:AT256"/>
    <mergeCell ref="AB257:AD257"/>
    <mergeCell ref="AR257:AT257"/>
    <mergeCell ref="Y258:AA259"/>
    <mergeCell ref="AB258:AD259"/>
    <mergeCell ref="AI258:AK259"/>
    <mergeCell ref="C256:E257"/>
    <mergeCell ref="F256:H257"/>
    <mergeCell ref="I256:K257"/>
    <mergeCell ref="L256:N256"/>
    <mergeCell ref="S256:U257"/>
    <mergeCell ref="V256:X257"/>
    <mergeCell ref="L257:N257"/>
  </mergeCells>
  <printOptions/>
  <pageMargins left="0.5118110236220472" right="0.2362204724409449" top="0.5118110236220472" bottom="0.35433070866141736" header="0.31496062992125984" footer="0.31496062992125984"/>
  <pageSetup fitToHeight="0" fitToWidth="1" horizontalDpi="600" verticalDpi="600" orientation="landscape" paperSize="9" scale="94" r:id="rId1"/>
  <rowBreaks count="6" manualBreakCount="6">
    <brk id="34" max="47" man="1"/>
    <brk id="68" max="47" man="1"/>
    <brk id="113" max="47" man="1"/>
    <brk id="148" max="47" man="1"/>
    <brk id="181" max="47" man="1"/>
    <brk id="2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59"/>
  <sheetViews>
    <sheetView view="pageBreakPreview" zoomScaleSheetLayoutView="100" zoomScalePageLayoutView="0" workbookViewId="0" topLeftCell="A16">
      <selection activeCell="Z46" sqref="Z46"/>
    </sheetView>
  </sheetViews>
  <sheetFormatPr defaultColWidth="9.140625" defaultRowHeight="15"/>
  <cols>
    <col min="1" max="1" width="1.8515625" style="99" customWidth="1"/>
    <col min="2" max="3" width="4.421875" style="99" customWidth="1"/>
    <col min="4" max="4" width="1.8515625" style="99" customWidth="1"/>
    <col min="5" max="5" width="7.421875" style="165" customWidth="1"/>
    <col min="6" max="6" width="2.421875" style="165" customWidth="1"/>
    <col min="7" max="7" width="2.00390625" style="166" customWidth="1"/>
    <col min="8" max="8" width="2.421875" style="166" customWidth="1"/>
    <col min="9" max="10" width="7.421875" style="165" customWidth="1"/>
    <col min="11" max="11" width="2.421875" style="165" customWidth="1"/>
    <col min="12" max="12" width="2.00390625" style="166" customWidth="1"/>
    <col min="13" max="13" width="2.421875" style="166" customWidth="1"/>
    <col min="14" max="15" width="7.421875" style="165" customWidth="1"/>
    <col min="16" max="16" width="2.421875" style="165" customWidth="1"/>
    <col min="17" max="17" width="2.00390625" style="166" customWidth="1"/>
    <col min="18" max="18" width="2.421875" style="166" customWidth="1"/>
    <col min="19" max="20" width="7.421875" style="165" customWidth="1"/>
    <col min="21" max="21" width="2.421875" style="165" customWidth="1"/>
    <col min="22" max="22" width="2.00390625" style="166" customWidth="1"/>
    <col min="23" max="23" width="2.421875" style="166" customWidth="1"/>
    <col min="24" max="24" width="7.421875" style="165" customWidth="1"/>
    <col min="25" max="25" width="7.421875" style="99" customWidth="1"/>
    <col min="26" max="26" width="2.421875" style="99" customWidth="1"/>
    <col min="27" max="27" width="2.00390625" style="99" customWidth="1"/>
    <col min="28" max="28" width="2.421875" style="99" customWidth="1"/>
    <col min="29" max="30" width="7.421875" style="99" customWidth="1"/>
    <col min="31" max="31" width="2.421875" style="99" customWidth="1"/>
    <col min="32" max="32" width="2.00390625" style="99" customWidth="1"/>
    <col min="33" max="33" width="2.421875" style="99" customWidth="1"/>
    <col min="34" max="34" width="7.421875" style="99" customWidth="1"/>
    <col min="35" max="16384" width="9.00390625" style="99" customWidth="1"/>
  </cols>
  <sheetData>
    <row r="1" spans="1:24" ht="6" customHeight="1" thickBot="1">
      <c r="A1" s="424"/>
      <c r="B1" s="424"/>
      <c r="C1" s="424"/>
      <c r="D1" s="424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</row>
    <row r="2" spans="1:34" s="101" customFormat="1" ht="18.75" customHeight="1">
      <c r="A2" s="425" t="s">
        <v>273</v>
      </c>
      <c r="B2" s="426"/>
      <c r="C2" s="426"/>
      <c r="D2" s="214" t="s">
        <v>274</v>
      </c>
      <c r="E2" s="431" t="s">
        <v>476</v>
      </c>
      <c r="F2" s="432"/>
      <c r="G2" s="432"/>
      <c r="H2" s="432"/>
      <c r="I2" s="433"/>
      <c r="J2" s="434" t="s">
        <v>476</v>
      </c>
      <c r="K2" s="432"/>
      <c r="L2" s="432"/>
      <c r="M2" s="432"/>
      <c r="N2" s="433"/>
      <c r="O2" s="435" t="s">
        <v>477</v>
      </c>
      <c r="P2" s="436"/>
      <c r="Q2" s="436"/>
      <c r="R2" s="436"/>
      <c r="S2" s="437"/>
      <c r="T2" s="435" t="s">
        <v>477</v>
      </c>
      <c r="U2" s="436"/>
      <c r="V2" s="436"/>
      <c r="W2" s="436"/>
      <c r="X2" s="438"/>
      <c r="Y2" s="443" t="s">
        <v>478</v>
      </c>
      <c r="Z2" s="444"/>
      <c r="AA2" s="444"/>
      <c r="AB2" s="444"/>
      <c r="AC2" s="445"/>
      <c r="AD2" s="443" t="s">
        <v>478</v>
      </c>
      <c r="AE2" s="444"/>
      <c r="AF2" s="444"/>
      <c r="AG2" s="444"/>
      <c r="AH2" s="445"/>
    </row>
    <row r="3" spans="1:34" ht="6.75" customHeight="1">
      <c r="A3" s="427"/>
      <c r="B3" s="428"/>
      <c r="C3" s="428"/>
      <c r="D3" s="473" t="s">
        <v>479</v>
      </c>
      <c r="E3" s="446"/>
      <c r="F3" s="447"/>
      <c r="G3" s="447"/>
      <c r="H3" s="447"/>
      <c r="I3" s="447"/>
      <c r="J3" s="448"/>
      <c r="K3" s="447"/>
      <c r="L3" s="447"/>
      <c r="M3" s="447"/>
      <c r="N3" s="449"/>
      <c r="O3" s="448"/>
      <c r="P3" s="447"/>
      <c r="Q3" s="447"/>
      <c r="R3" s="447"/>
      <c r="S3" s="447"/>
      <c r="T3" s="448"/>
      <c r="U3" s="447"/>
      <c r="V3" s="447"/>
      <c r="W3" s="447"/>
      <c r="X3" s="450"/>
      <c r="Y3" s="446"/>
      <c r="Z3" s="447"/>
      <c r="AA3" s="447"/>
      <c r="AB3" s="447"/>
      <c r="AC3" s="447"/>
      <c r="AD3" s="448"/>
      <c r="AE3" s="447"/>
      <c r="AF3" s="447"/>
      <c r="AG3" s="447"/>
      <c r="AH3" s="450"/>
    </row>
    <row r="4" spans="1:34" ht="15" customHeight="1">
      <c r="A4" s="427"/>
      <c r="B4" s="428"/>
      <c r="C4" s="428"/>
      <c r="D4" s="474"/>
      <c r="E4" s="463">
        <v>13</v>
      </c>
      <c r="F4" s="464"/>
      <c r="G4" s="464"/>
      <c r="H4" s="464"/>
      <c r="I4" s="465"/>
      <c r="J4" s="420"/>
      <c r="K4" s="421"/>
      <c r="L4" s="421"/>
      <c r="M4" s="421"/>
      <c r="N4" s="422"/>
      <c r="O4" s="439">
        <v>11</v>
      </c>
      <c r="P4" s="440"/>
      <c r="Q4" s="440"/>
      <c r="R4" s="440"/>
      <c r="S4" s="441"/>
      <c r="T4" s="420"/>
      <c r="U4" s="421"/>
      <c r="V4" s="421"/>
      <c r="W4" s="421"/>
      <c r="X4" s="423"/>
      <c r="Y4" s="451">
        <v>5</v>
      </c>
      <c r="Z4" s="452"/>
      <c r="AA4" s="452"/>
      <c r="AB4" s="452"/>
      <c r="AC4" s="453"/>
      <c r="AD4" s="420"/>
      <c r="AE4" s="421"/>
      <c r="AF4" s="421"/>
      <c r="AG4" s="421"/>
      <c r="AH4" s="423"/>
    </row>
    <row r="5" spans="1:34" ht="3.75" customHeight="1">
      <c r="A5" s="427"/>
      <c r="B5" s="428"/>
      <c r="C5" s="428"/>
      <c r="D5" s="474"/>
      <c r="E5" s="284"/>
      <c r="F5" s="285"/>
      <c r="G5" s="285"/>
      <c r="H5" s="285"/>
      <c r="I5" s="286"/>
      <c r="J5" s="287"/>
      <c r="K5" s="285"/>
      <c r="L5" s="285"/>
      <c r="M5" s="285"/>
      <c r="N5" s="286"/>
      <c r="O5" s="287"/>
      <c r="P5" s="285"/>
      <c r="Q5" s="285"/>
      <c r="R5" s="285"/>
      <c r="S5" s="286"/>
      <c r="T5" s="287"/>
      <c r="U5" s="285"/>
      <c r="V5" s="285"/>
      <c r="W5" s="285"/>
      <c r="X5" s="288"/>
      <c r="Y5" s="284"/>
      <c r="Z5" s="285"/>
      <c r="AA5" s="285"/>
      <c r="AB5" s="285"/>
      <c r="AC5" s="286"/>
      <c r="AD5" s="287"/>
      <c r="AE5" s="285"/>
      <c r="AF5" s="285"/>
      <c r="AG5" s="285"/>
      <c r="AH5" s="288"/>
    </row>
    <row r="6" spans="1:34" ht="3.75" customHeight="1">
      <c r="A6" s="427"/>
      <c r="B6" s="428"/>
      <c r="C6" s="428"/>
      <c r="D6" s="474"/>
      <c r="E6" s="284"/>
      <c r="F6" s="285"/>
      <c r="G6" s="285"/>
      <c r="H6" s="285"/>
      <c r="I6" s="286"/>
      <c r="J6" s="287"/>
      <c r="K6" s="285"/>
      <c r="L6" s="285"/>
      <c r="M6" s="285"/>
      <c r="N6" s="286"/>
      <c r="O6" s="287"/>
      <c r="P6" s="285"/>
      <c r="Q6" s="285"/>
      <c r="R6" s="285"/>
      <c r="S6" s="286"/>
      <c r="T6" s="287"/>
      <c r="U6" s="285"/>
      <c r="V6" s="285"/>
      <c r="W6" s="285"/>
      <c r="X6" s="288"/>
      <c r="Y6" s="284"/>
      <c r="Z6" s="285"/>
      <c r="AA6" s="285"/>
      <c r="AB6" s="285"/>
      <c r="AC6" s="286"/>
      <c r="AD6" s="287"/>
      <c r="AE6" s="285"/>
      <c r="AF6" s="285"/>
      <c r="AG6" s="285"/>
      <c r="AH6" s="288"/>
    </row>
    <row r="7" spans="1:34" ht="15" customHeight="1">
      <c r="A7" s="427"/>
      <c r="B7" s="428"/>
      <c r="C7" s="428"/>
      <c r="D7" s="474"/>
      <c r="E7" s="446"/>
      <c r="F7" s="447"/>
      <c r="G7" s="447"/>
      <c r="H7" s="447"/>
      <c r="I7" s="449"/>
      <c r="J7" s="454">
        <v>14</v>
      </c>
      <c r="K7" s="455"/>
      <c r="L7" s="455"/>
      <c r="M7" s="455"/>
      <c r="N7" s="456"/>
      <c r="O7" s="448"/>
      <c r="P7" s="447"/>
      <c r="Q7" s="447"/>
      <c r="R7" s="447"/>
      <c r="S7" s="449"/>
      <c r="T7" s="457">
        <v>12</v>
      </c>
      <c r="U7" s="458"/>
      <c r="V7" s="458"/>
      <c r="W7" s="458"/>
      <c r="X7" s="459"/>
      <c r="Y7" s="446"/>
      <c r="Z7" s="447"/>
      <c r="AA7" s="447"/>
      <c r="AB7" s="447"/>
      <c r="AC7" s="449"/>
      <c r="AD7" s="460">
        <v>6</v>
      </c>
      <c r="AE7" s="461"/>
      <c r="AF7" s="461"/>
      <c r="AG7" s="461"/>
      <c r="AH7" s="462"/>
    </row>
    <row r="8" spans="1:34" ht="6.75" customHeight="1">
      <c r="A8" s="429"/>
      <c r="B8" s="430"/>
      <c r="C8" s="430"/>
      <c r="D8" s="475"/>
      <c r="E8" s="442"/>
      <c r="F8" s="421"/>
      <c r="G8" s="421"/>
      <c r="H8" s="421"/>
      <c r="I8" s="421"/>
      <c r="J8" s="420"/>
      <c r="K8" s="421"/>
      <c r="L8" s="421"/>
      <c r="M8" s="421"/>
      <c r="N8" s="422"/>
      <c r="O8" s="420"/>
      <c r="P8" s="421"/>
      <c r="Q8" s="421"/>
      <c r="R8" s="421"/>
      <c r="S8" s="421"/>
      <c r="T8" s="420"/>
      <c r="U8" s="421"/>
      <c r="V8" s="421"/>
      <c r="W8" s="421"/>
      <c r="X8" s="423"/>
      <c r="Y8" s="442"/>
      <c r="Z8" s="421"/>
      <c r="AA8" s="421"/>
      <c r="AB8" s="421"/>
      <c r="AC8" s="421"/>
      <c r="AD8" s="420"/>
      <c r="AE8" s="421"/>
      <c r="AF8" s="421"/>
      <c r="AG8" s="421"/>
      <c r="AH8" s="423"/>
    </row>
    <row r="9" spans="1:34" s="104" customFormat="1" ht="7.5" customHeight="1" thickBot="1">
      <c r="A9" s="138"/>
      <c r="B9" s="466"/>
      <c r="C9" s="467"/>
      <c r="D9" s="103"/>
      <c r="E9" s="468"/>
      <c r="F9" s="469"/>
      <c r="G9" s="469"/>
      <c r="H9" s="469"/>
      <c r="I9" s="470"/>
      <c r="J9" s="466"/>
      <c r="K9" s="471"/>
      <c r="L9" s="471"/>
      <c r="M9" s="471"/>
      <c r="N9" s="467"/>
      <c r="O9" s="466"/>
      <c r="P9" s="471"/>
      <c r="Q9" s="471"/>
      <c r="R9" s="471"/>
      <c r="S9" s="467"/>
      <c r="T9" s="466"/>
      <c r="U9" s="471"/>
      <c r="V9" s="471"/>
      <c r="W9" s="471"/>
      <c r="X9" s="472"/>
      <c r="Y9" s="476"/>
      <c r="Z9" s="471"/>
      <c r="AA9" s="471"/>
      <c r="AB9" s="471"/>
      <c r="AC9" s="467"/>
      <c r="AD9" s="466"/>
      <c r="AE9" s="471"/>
      <c r="AF9" s="471"/>
      <c r="AG9" s="471"/>
      <c r="AH9" s="472"/>
    </row>
    <row r="10" spans="1:40" s="104" customFormat="1" ht="12" customHeight="1">
      <c r="A10" s="481" t="s">
        <v>480</v>
      </c>
      <c r="B10" s="167">
        <v>0.375</v>
      </c>
      <c r="C10" s="168">
        <v>0.38055555555555554</v>
      </c>
      <c r="D10" s="169"/>
      <c r="E10" s="477" t="s">
        <v>481</v>
      </c>
      <c r="F10" s="478"/>
      <c r="G10" s="107" t="s">
        <v>480</v>
      </c>
      <c r="H10" s="107"/>
      <c r="I10" s="108" t="s">
        <v>216</v>
      </c>
      <c r="J10" s="477" t="s">
        <v>482</v>
      </c>
      <c r="K10" s="478"/>
      <c r="L10" s="107" t="s">
        <v>483</v>
      </c>
      <c r="M10" s="107"/>
      <c r="N10" s="108" t="s">
        <v>252</v>
      </c>
      <c r="O10" s="142" t="s">
        <v>514</v>
      </c>
      <c r="P10" s="143"/>
      <c r="Q10" s="107" t="s">
        <v>158</v>
      </c>
      <c r="R10" s="107"/>
      <c r="S10" s="108" t="s">
        <v>216</v>
      </c>
      <c r="T10" s="477" t="s">
        <v>485</v>
      </c>
      <c r="U10" s="478"/>
      <c r="V10" s="107" t="s">
        <v>483</v>
      </c>
      <c r="W10" s="107"/>
      <c r="X10" s="108" t="s">
        <v>486</v>
      </c>
      <c r="Y10" s="477" t="s">
        <v>487</v>
      </c>
      <c r="Z10" s="478"/>
      <c r="AA10" s="107" t="s">
        <v>483</v>
      </c>
      <c r="AB10" s="107"/>
      <c r="AC10" s="108" t="s">
        <v>488</v>
      </c>
      <c r="AD10" s="477" t="s">
        <v>489</v>
      </c>
      <c r="AE10" s="478"/>
      <c r="AF10" s="107" t="s">
        <v>490</v>
      </c>
      <c r="AG10" s="107"/>
      <c r="AH10" s="108" t="s">
        <v>491</v>
      </c>
      <c r="AI10" s="289"/>
      <c r="AJ10" s="490"/>
      <c r="AK10" s="490"/>
      <c r="AL10" s="290"/>
      <c r="AM10" s="290"/>
      <c r="AN10" s="290"/>
    </row>
    <row r="11" spans="1:40" s="104" customFormat="1" ht="12" customHeight="1" thickBot="1">
      <c r="A11" s="480"/>
      <c r="B11" s="109">
        <v>0.3819444444444444</v>
      </c>
      <c r="C11" s="110">
        <v>0.3875</v>
      </c>
      <c r="D11" s="170"/>
      <c r="E11" s="171" t="s">
        <v>217</v>
      </c>
      <c r="F11" s="171"/>
      <c r="G11" s="172"/>
      <c r="H11" s="172"/>
      <c r="I11" s="173" t="s">
        <v>224</v>
      </c>
      <c r="J11" s="174" t="s">
        <v>248</v>
      </c>
      <c r="K11" s="175"/>
      <c r="L11" s="172"/>
      <c r="M11" s="172"/>
      <c r="N11" s="176" t="s">
        <v>233</v>
      </c>
      <c r="O11" s="174" t="s">
        <v>227</v>
      </c>
      <c r="P11" s="175"/>
      <c r="Q11" s="172"/>
      <c r="R11" s="172"/>
      <c r="S11" s="176" t="s">
        <v>206</v>
      </c>
      <c r="T11" s="177" t="s">
        <v>493</v>
      </c>
      <c r="U11" s="178"/>
      <c r="V11" s="179"/>
      <c r="W11" s="179"/>
      <c r="X11" s="185" t="s">
        <v>494</v>
      </c>
      <c r="Y11" s="174" t="s">
        <v>495</v>
      </c>
      <c r="Z11" s="175"/>
      <c r="AA11" s="172"/>
      <c r="AB11" s="172"/>
      <c r="AC11" s="176" t="s">
        <v>492</v>
      </c>
      <c r="AD11" s="177" t="s">
        <v>204</v>
      </c>
      <c r="AE11" s="178"/>
      <c r="AF11" s="179"/>
      <c r="AG11" s="179"/>
      <c r="AH11" s="180" t="s">
        <v>496</v>
      </c>
      <c r="AJ11" s="300"/>
      <c r="AK11" s="300"/>
      <c r="AL11" s="292"/>
      <c r="AM11" s="292"/>
      <c r="AN11" s="300"/>
    </row>
    <row r="12" spans="1:40" ht="12" customHeight="1">
      <c r="A12" s="479" t="s">
        <v>34</v>
      </c>
      <c r="B12" s="105">
        <v>0.38958333333333334</v>
      </c>
      <c r="C12" s="106">
        <v>0.3951388888888889</v>
      </c>
      <c r="D12" s="181"/>
      <c r="E12" s="477" t="s">
        <v>497</v>
      </c>
      <c r="F12" s="478"/>
      <c r="G12" s="107" t="s">
        <v>33</v>
      </c>
      <c r="H12" s="107"/>
      <c r="I12" s="108" t="s">
        <v>240</v>
      </c>
      <c r="J12" s="477" t="s">
        <v>482</v>
      </c>
      <c r="K12" s="478"/>
      <c r="L12" s="107" t="s">
        <v>498</v>
      </c>
      <c r="M12" s="107"/>
      <c r="N12" s="108" t="s">
        <v>204</v>
      </c>
      <c r="O12" s="142" t="s">
        <v>514</v>
      </c>
      <c r="P12" s="143"/>
      <c r="Q12" s="107" t="s">
        <v>511</v>
      </c>
      <c r="R12" s="107"/>
      <c r="S12" s="108" t="s">
        <v>235</v>
      </c>
      <c r="T12" s="477" t="s">
        <v>500</v>
      </c>
      <c r="U12" s="478"/>
      <c r="V12" s="107" t="s">
        <v>490</v>
      </c>
      <c r="W12" s="107"/>
      <c r="X12" s="108" t="s">
        <v>496</v>
      </c>
      <c r="Y12" s="477" t="s">
        <v>501</v>
      </c>
      <c r="Z12" s="478"/>
      <c r="AA12" s="107" t="s">
        <v>490</v>
      </c>
      <c r="AB12" s="107"/>
      <c r="AC12" s="108" t="s">
        <v>495</v>
      </c>
      <c r="AD12" s="477" t="s">
        <v>502</v>
      </c>
      <c r="AE12" s="478"/>
      <c r="AF12" s="107" t="s">
        <v>490</v>
      </c>
      <c r="AG12" s="107"/>
      <c r="AH12" s="108" t="s">
        <v>503</v>
      </c>
      <c r="AJ12" s="490"/>
      <c r="AK12" s="490"/>
      <c r="AL12" s="290"/>
      <c r="AM12" s="290"/>
      <c r="AN12" s="290"/>
    </row>
    <row r="13" spans="1:40" ht="12" customHeight="1" thickBot="1">
      <c r="A13" s="480"/>
      <c r="B13" s="109">
        <v>0.3965277777777778</v>
      </c>
      <c r="C13" s="110">
        <v>0.40208333333333335</v>
      </c>
      <c r="D13" s="182"/>
      <c r="E13" s="171" t="s">
        <v>236</v>
      </c>
      <c r="F13" s="171"/>
      <c r="G13" s="172"/>
      <c r="H13" s="172"/>
      <c r="I13" s="173" t="s">
        <v>206</v>
      </c>
      <c r="J13" s="174" t="s">
        <v>238</v>
      </c>
      <c r="K13" s="175"/>
      <c r="L13" s="172"/>
      <c r="M13" s="172"/>
      <c r="N13" s="176" t="s">
        <v>504</v>
      </c>
      <c r="O13" s="174" t="s">
        <v>215</v>
      </c>
      <c r="P13" s="175"/>
      <c r="Q13" s="172"/>
      <c r="R13" s="172"/>
      <c r="S13" s="176" t="s">
        <v>224</v>
      </c>
      <c r="T13" s="177" t="s">
        <v>486</v>
      </c>
      <c r="U13" s="178"/>
      <c r="V13" s="179"/>
      <c r="W13" s="179"/>
      <c r="X13" s="180" t="s">
        <v>506</v>
      </c>
      <c r="Y13" s="174" t="s">
        <v>486</v>
      </c>
      <c r="Z13" s="175"/>
      <c r="AA13" s="172"/>
      <c r="AB13" s="172"/>
      <c r="AC13" s="176" t="s">
        <v>507</v>
      </c>
      <c r="AD13" s="573" t="s">
        <v>508</v>
      </c>
      <c r="AE13" s="178"/>
      <c r="AF13" s="179"/>
      <c r="AG13" s="179"/>
      <c r="AH13" s="180" t="s">
        <v>509</v>
      </c>
      <c r="AJ13" s="300"/>
      <c r="AK13" s="300"/>
      <c r="AL13" s="292"/>
      <c r="AM13" s="292"/>
      <c r="AN13" s="300"/>
    </row>
    <row r="14" spans="1:40" ht="12" customHeight="1">
      <c r="A14" s="479" t="s">
        <v>510</v>
      </c>
      <c r="B14" s="105">
        <v>0.4041666666666666</v>
      </c>
      <c r="C14" s="106">
        <v>0.40972222222222227</v>
      </c>
      <c r="D14" s="184"/>
      <c r="E14" s="477" t="s">
        <v>481</v>
      </c>
      <c r="F14" s="478"/>
      <c r="G14" s="107" t="s">
        <v>511</v>
      </c>
      <c r="H14" s="107"/>
      <c r="I14" s="108" t="s">
        <v>217</v>
      </c>
      <c r="J14" s="477" t="s">
        <v>512</v>
      </c>
      <c r="K14" s="478"/>
      <c r="L14" s="107" t="s">
        <v>513</v>
      </c>
      <c r="M14" s="107"/>
      <c r="N14" s="108" t="s">
        <v>248</v>
      </c>
      <c r="O14" s="142" t="s">
        <v>537</v>
      </c>
      <c r="P14" s="143"/>
      <c r="Q14" s="107" t="s">
        <v>158</v>
      </c>
      <c r="R14" s="107"/>
      <c r="S14" s="108" t="s">
        <v>208</v>
      </c>
      <c r="T14" s="477" t="s">
        <v>515</v>
      </c>
      <c r="U14" s="478"/>
      <c r="V14" s="107" t="s">
        <v>483</v>
      </c>
      <c r="W14" s="107"/>
      <c r="X14" s="108" t="s">
        <v>516</v>
      </c>
      <c r="Y14" s="477" t="s">
        <v>517</v>
      </c>
      <c r="Z14" s="478"/>
      <c r="AA14" s="107" t="s">
        <v>483</v>
      </c>
      <c r="AB14" s="107"/>
      <c r="AC14" s="108" t="s">
        <v>486</v>
      </c>
      <c r="AD14" s="477" t="s">
        <v>518</v>
      </c>
      <c r="AE14" s="478"/>
      <c r="AF14" s="107" t="s">
        <v>483</v>
      </c>
      <c r="AG14" s="107"/>
      <c r="AH14" s="108" t="s">
        <v>508</v>
      </c>
      <c r="AJ14" s="137"/>
      <c r="AK14" s="137"/>
      <c r="AL14" s="137"/>
      <c r="AM14" s="137"/>
      <c r="AN14" s="137"/>
    </row>
    <row r="15" spans="1:40" ht="12" customHeight="1" thickBot="1">
      <c r="A15" s="480"/>
      <c r="B15" s="109">
        <v>0.41111111111111115</v>
      </c>
      <c r="C15" s="110">
        <v>0.4166666666666667</v>
      </c>
      <c r="D15" s="182"/>
      <c r="E15" s="171" t="s">
        <v>216</v>
      </c>
      <c r="F15" s="171"/>
      <c r="G15" s="172"/>
      <c r="H15" s="172"/>
      <c r="I15" s="173" t="s">
        <v>435</v>
      </c>
      <c r="J15" s="174" t="s">
        <v>252</v>
      </c>
      <c r="K15" s="175"/>
      <c r="L15" s="172"/>
      <c r="M15" s="172"/>
      <c r="N15" s="176" t="s">
        <v>236</v>
      </c>
      <c r="O15" s="174" t="s">
        <v>236</v>
      </c>
      <c r="P15" s="175"/>
      <c r="Q15" s="172"/>
      <c r="R15" s="172"/>
      <c r="S15" s="176" t="s">
        <v>231</v>
      </c>
      <c r="T15" s="177" t="s">
        <v>496</v>
      </c>
      <c r="U15" s="178"/>
      <c r="V15" s="179"/>
      <c r="W15" s="179"/>
      <c r="X15" s="180" t="s">
        <v>503</v>
      </c>
      <c r="Y15" s="174" t="s">
        <v>488</v>
      </c>
      <c r="Z15" s="175"/>
      <c r="AA15" s="172"/>
      <c r="AB15" s="172"/>
      <c r="AC15" s="176" t="s">
        <v>520</v>
      </c>
      <c r="AD15" s="177" t="s">
        <v>491</v>
      </c>
      <c r="AE15" s="178"/>
      <c r="AF15" s="179"/>
      <c r="AG15" s="179"/>
      <c r="AH15" s="180" t="s">
        <v>519</v>
      </c>
      <c r="AJ15" s="137"/>
      <c r="AK15" s="137"/>
      <c r="AL15" s="137"/>
      <c r="AM15" s="137"/>
      <c r="AN15" s="137"/>
    </row>
    <row r="16" spans="1:40" ht="12" customHeight="1">
      <c r="A16" s="479" t="s">
        <v>521</v>
      </c>
      <c r="B16" s="105">
        <v>0.41875</v>
      </c>
      <c r="C16" s="106">
        <v>0.42430555555555555</v>
      </c>
      <c r="D16" s="184"/>
      <c r="E16" s="477" t="s">
        <v>522</v>
      </c>
      <c r="F16" s="478"/>
      <c r="G16" s="107" t="s">
        <v>523</v>
      </c>
      <c r="H16" s="107"/>
      <c r="I16" s="108" t="s">
        <v>245</v>
      </c>
      <c r="J16" s="477" t="s">
        <v>512</v>
      </c>
      <c r="K16" s="478"/>
      <c r="L16" s="107" t="s">
        <v>511</v>
      </c>
      <c r="M16" s="107"/>
      <c r="N16" s="108" t="s">
        <v>238</v>
      </c>
      <c r="O16" s="142" t="s">
        <v>546</v>
      </c>
      <c r="P16" s="143"/>
      <c r="Q16" s="107" t="s">
        <v>523</v>
      </c>
      <c r="R16" s="107"/>
      <c r="S16" s="108" t="s">
        <v>238</v>
      </c>
      <c r="T16" s="477" t="s">
        <v>524</v>
      </c>
      <c r="U16" s="478"/>
      <c r="V16" s="107" t="s">
        <v>513</v>
      </c>
      <c r="W16" s="107"/>
      <c r="X16" s="108" t="s">
        <v>525</v>
      </c>
      <c r="Y16" s="477" t="s">
        <v>526</v>
      </c>
      <c r="Z16" s="478"/>
      <c r="AA16" s="107" t="s">
        <v>527</v>
      </c>
      <c r="AB16" s="107"/>
      <c r="AC16" s="108" t="s">
        <v>508</v>
      </c>
      <c r="AD16" s="477" t="s">
        <v>528</v>
      </c>
      <c r="AE16" s="478"/>
      <c r="AF16" s="107" t="s">
        <v>513</v>
      </c>
      <c r="AG16" s="107"/>
      <c r="AH16" s="108" t="s">
        <v>529</v>
      </c>
      <c r="AJ16" s="490"/>
      <c r="AK16" s="490"/>
      <c r="AL16" s="290"/>
      <c r="AM16" s="290"/>
      <c r="AN16" s="290"/>
    </row>
    <row r="17" spans="1:40" ht="12" customHeight="1" thickBot="1">
      <c r="A17" s="480"/>
      <c r="B17" s="109">
        <v>0.42569444444444443</v>
      </c>
      <c r="C17" s="110">
        <v>0.43124999999999997</v>
      </c>
      <c r="D17" s="182"/>
      <c r="E17" s="171" t="s">
        <v>238</v>
      </c>
      <c r="F17" s="171"/>
      <c r="G17" s="172"/>
      <c r="H17" s="172"/>
      <c r="I17" s="173" t="s">
        <v>214</v>
      </c>
      <c r="J17" s="174" t="s">
        <v>204</v>
      </c>
      <c r="K17" s="175"/>
      <c r="L17" s="172"/>
      <c r="M17" s="172"/>
      <c r="N17" s="569" t="s">
        <v>245</v>
      </c>
      <c r="O17" s="174" t="s">
        <v>208</v>
      </c>
      <c r="P17" s="175"/>
      <c r="Q17" s="172"/>
      <c r="R17" s="172"/>
      <c r="S17" s="176" t="s">
        <v>214</v>
      </c>
      <c r="T17" s="177" t="s">
        <v>592</v>
      </c>
      <c r="U17" s="178"/>
      <c r="V17" s="179"/>
      <c r="W17" s="179"/>
      <c r="X17" s="570" t="s">
        <v>508</v>
      </c>
      <c r="Y17" s="174" t="s">
        <v>531</v>
      </c>
      <c r="Z17" s="175"/>
      <c r="AA17" s="172"/>
      <c r="AB17" s="172"/>
      <c r="AC17" s="176" t="s">
        <v>509</v>
      </c>
      <c r="AD17" s="177" t="s">
        <v>531</v>
      </c>
      <c r="AE17" s="178"/>
      <c r="AF17" s="179"/>
      <c r="AG17" s="179"/>
      <c r="AH17" s="180" t="s">
        <v>520</v>
      </c>
      <c r="AJ17" s="291"/>
      <c r="AK17" s="291"/>
      <c r="AL17" s="292"/>
      <c r="AM17" s="292"/>
      <c r="AN17" s="291"/>
    </row>
    <row r="18" spans="1:34" ht="12" customHeight="1">
      <c r="A18" s="479" t="s">
        <v>532</v>
      </c>
      <c r="B18" s="105">
        <v>0.43333333333333335</v>
      </c>
      <c r="C18" s="106">
        <v>0.4388888888888889</v>
      </c>
      <c r="D18" s="184"/>
      <c r="E18" s="477" t="s">
        <v>522</v>
      </c>
      <c r="F18" s="478"/>
      <c r="G18" s="107" t="s">
        <v>533</v>
      </c>
      <c r="H18" s="107"/>
      <c r="I18" s="108" t="s">
        <v>534</v>
      </c>
      <c r="J18" s="477" t="s">
        <v>535</v>
      </c>
      <c r="K18" s="478"/>
      <c r="L18" s="107" t="s">
        <v>536</v>
      </c>
      <c r="M18" s="107"/>
      <c r="N18" s="108" t="s">
        <v>227</v>
      </c>
      <c r="O18" s="142" t="s">
        <v>552</v>
      </c>
      <c r="P18" s="143"/>
      <c r="Q18" s="107" t="s">
        <v>329</v>
      </c>
      <c r="R18" s="107"/>
      <c r="S18" s="108" t="s">
        <v>240</v>
      </c>
      <c r="T18" s="477" t="s">
        <v>524</v>
      </c>
      <c r="U18" s="478"/>
      <c r="V18" s="107" t="s">
        <v>533</v>
      </c>
      <c r="W18" s="107"/>
      <c r="X18" s="108" t="s">
        <v>538</v>
      </c>
      <c r="Y18" s="477" t="s">
        <v>526</v>
      </c>
      <c r="Z18" s="478"/>
      <c r="AA18" s="107" t="s">
        <v>533</v>
      </c>
      <c r="AB18" s="107"/>
      <c r="AC18" s="108" t="s">
        <v>519</v>
      </c>
      <c r="AD18" s="477" t="s">
        <v>528</v>
      </c>
      <c r="AE18" s="478"/>
      <c r="AF18" s="107" t="s">
        <v>539</v>
      </c>
      <c r="AG18" s="107"/>
      <c r="AH18" s="108" t="s">
        <v>540</v>
      </c>
    </row>
    <row r="19" spans="1:34" ht="12" customHeight="1" thickBot="1">
      <c r="A19" s="480"/>
      <c r="B19" s="109">
        <v>0.44027777777777777</v>
      </c>
      <c r="C19" s="110">
        <v>0.4458333333333333</v>
      </c>
      <c r="D19" s="182"/>
      <c r="E19" s="171" t="s">
        <v>233</v>
      </c>
      <c r="F19" s="171"/>
      <c r="G19" s="172"/>
      <c r="H19" s="172"/>
      <c r="I19" s="173" t="s">
        <v>235</v>
      </c>
      <c r="J19" s="174" t="s">
        <v>206</v>
      </c>
      <c r="K19" s="175"/>
      <c r="L19" s="172"/>
      <c r="M19" s="172"/>
      <c r="N19" s="176" t="s">
        <v>211</v>
      </c>
      <c r="O19" s="174" t="s">
        <v>238</v>
      </c>
      <c r="P19" s="175"/>
      <c r="Q19" s="172"/>
      <c r="R19" s="172"/>
      <c r="S19" s="176" t="s">
        <v>225</v>
      </c>
      <c r="T19" s="177" t="s">
        <v>491</v>
      </c>
      <c r="U19" s="178"/>
      <c r="V19" s="179"/>
      <c r="W19" s="179"/>
      <c r="X19" s="180" t="s">
        <v>530</v>
      </c>
      <c r="Y19" s="174" t="s">
        <v>499</v>
      </c>
      <c r="Z19" s="175"/>
      <c r="AA19" s="172"/>
      <c r="AB19" s="172"/>
      <c r="AC19" s="176" t="s">
        <v>505</v>
      </c>
      <c r="AD19" s="177" t="s">
        <v>506</v>
      </c>
      <c r="AE19" s="178"/>
      <c r="AF19" s="179"/>
      <c r="AG19" s="179"/>
      <c r="AH19" s="180" t="s">
        <v>538</v>
      </c>
    </row>
    <row r="20" spans="1:34" ht="12" customHeight="1">
      <c r="A20" s="186" t="s">
        <v>542</v>
      </c>
      <c r="B20" s="105">
        <v>0.4479166666666667</v>
      </c>
      <c r="C20" s="106">
        <v>0.4534722222222222</v>
      </c>
      <c r="D20" s="187"/>
      <c r="E20" s="477" t="s">
        <v>543</v>
      </c>
      <c r="F20" s="478"/>
      <c r="G20" s="107" t="s">
        <v>544</v>
      </c>
      <c r="H20" s="107"/>
      <c r="I20" s="108" t="s">
        <v>238</v>
      </c>
      <c r="J20" s="477" t="s">
        <v>545</v>
      </c>
      <c r="K20" s="478"/>
      <c r="L20" s="107" t="s">
        <v>544</v>
      </c>
      <c r="M20" s="107"/>
      <c r="N20" s="108" t="s">
        <v>206</v>
      </c>
      <c r="O20" s="142" t="s">
        <v>558</v>
      </c>
      <c r="P20" s="143"/>
      <c r="Q20" s="107" t="s">
        <v>158</v>
      </c>
      <c r="R20" s="107"/>
      <c r="S20" s="108" t="s">
        <v>236</v>
      </c>
      <c r="T20" s="477" t="s">
        <v>547</v>
      </c>
      <c r="U20" s="478"/>
      <c r="V20" s="107" t="s">
        <v>523</v>
      </c>
      <c r="W20" s="107"/>
      <c r="X20" s="108" t="s">
        <v>494</v>
      </c>
      <c r="Y20" s="477" t="s">
        <v>548</v>
      </c>
      <c r="Z20" s="478"/>
      <c r="AA20" s="107" t="s">
        <v>523</v>
      </c>
      <c r="AB20" s="107"/>
      <c r="AC20" s="108" t="s">
        <v>531</v>
      </c>
      <c r="AD20" s="477" t="s">
        <v>549</v>
      </c>
      <c r="AE20" s="478"/>
      <c r="AF20" s="107" t="s">
        <v>536</v>
      </c>
      <c r="AG20" s="107"/>
      <c r="AH20" s="108" t="s">
        <v>531</v>
      </c>
    </row>
    <row r="21" spans="1:34" ht="12" customHeight="1" thickBot="1">
      <c r="A21" s="188"/>
      <c r="B21" s="109">
        <v>0.4548611111111111</v>
      </c>
      <c r="C21" s="110">
        <v>0.4604166666666667</v>
      </c>
      <c r="D21" s="187"/>
      <c r="E21" s="171" t="s">
        <v>435</v>
      </c>
      <c r="F21" s="171"/>
      <c r="G21" s="172"/>
      <c r="H21" s="172"/>
      <c r="I21" s="173" t="s">
        <v>252</v>
      </c>
      <c r="J21" s="174" t="s">
        <v>227</v>
      </c>
      <c r="K21" s="175"/>
      <c r="L21" s="172"/>
      <c r="M21" s="172"/>
      <c r="N21" s="176" t="s">
        <v>223</v>
      </c>
      <c r="O21" s="174" t="s">
        <v>240</v>
      </c>
      <c r="P21" s="175"/>
      <c r="Q21" s="172"/>
      <c r="R21" s="172"/>
      <c r="S21" s="176" t="s">
        <v>235</v>
      </c>
      <c r="T21" s="177" t="s">
        <v>525</v>
      </c>
      <c r="U21" s="178"/>
      <c r="V21" s="179"/>
      <c r="W21" s="179"/>
      <c r="X21" s="180" t="s">
        <v>550</v>
      </c>
      <c r="Y21" s="571" t="s">
        <v>508</v>
      </c>
      <c r="Z21" s="175"/>
      <c r="AA21" s="172"/>
      <c r="AB21" s="172"/>
      <c r="AC21" s="176" t="s">
        <v>503</v>
      </c>
      <c r="AD21" s="177" t="s">
        <v>529</v>
      </c>
      <c r="AE21" s="178"/>
      <c r="AF21" s="179"/>
      <c r="AG21" s="179"/>
      <c r="AH21" s="180" t="s">
        <v>499</v>
      </c>
    </row>
    <row r="22" spans="1:34" ht="12" customHeight="1">
      <c r="A22" s="186" t="s">
        <v>551</v>
      </c>
      <c r="B22" s="105">
        <v>0.46249999999999997</v>
      </c>
      <c r="C22" s="106">
        <v>0.4680555555555555</v>
      </c>
      <c r="D22" s="184"/>
      <c r="E22" s="477" t="s">
        <v>543</v>
      </c>
      <c r="F22" s="478"/>
      <c r="G22" s="107" t="s">
        <v>511</v>
      </c>
      <c r="H22" s="107"/>
      <c r="I22" s="108" t="s">
        <v>233</v>
      </c>
      <c r="J22" s="477"/>
      <c r="K22" s="478"/>
      <c r="L22" s="107"/>
      <c r="M22" s="107"/>
      <c r="N22" s="141"/>
      <c r="O22" s="561" t="s">
        <v>484</v>
      </c>
      <c r="P22" s="562"/>
      <c r="Q22" s="563" t="s">
        <v>483</v>
      </c>
      <c r="R22" s="563"/>
      <c r="S22" s="564" t="s">
        <v>227</v>
      </c>
      <c r="T22" s="477" t="s">
        <v>547</v>
      </c>
      <c r="U22" s="478"/>
      <c r="V22" s="107" t="s">
        <v>498</v>
      </c>
      <c r="W22" s="107"/>
      <c r="X22" s="108" t="s">
        <v>491</v>
      </c>
      <c r="Y22" s="477" t="s">
        <v>548</v>
      </c>
      <c r="Z22" s="478"/>
      <c r="AA22" s="107" t="s">
        <v>554</v>
      </c>
      <c r="AB22" s="107"/>
      <c r="AC22" s="108" t="s">
        <v>499</v>
      </c>
      <c r="AD22" s="477" t="s">
        <v>549</v>
      </c>
      <c r="AE22" s="478"/>
      <c r="AF22" s="107" t="s">
        <v>554</v>
      </c>
      <c r="AG22" s="107"/>
      <c r="AH22" s="108" t="s">
        <v>506</v>
      </c>
    </row>
    <row r="23" spans="1:34" ht="12" customHeight="1" thickBot="1">
      <c r="A23" s="188"/>
      <c r="B23" s="109">
        <v>0.4694444444444445</v>
      </c>
      <c r="C23" s="110">
        <v>0.47500000000000003</v>
      </c>
      <c r="D23" s="182"/>
      <c r="E23" s="171" t="s">
        <v>208</v>
      </c>
      <c r="F23" s="171"/>
      <c r="G23" s="172"/>
      <c r="H23" s="172"/>
      <c r="I23" s="173" t="s">
        <v>204</v>
      </c>
      <c r="J23" s="174"/>
      <c r="K23" s="175"/>
      <c r="L23" s="172"/>
      <c r="M23" s="172"/>
      <c r="N23" s="176"/>
      <c r="O23" s="565" t="s">
        <v>216</v>
      </c>
      <c r="P23" s="566"/>
      <c r="Q23" s="567"/>
      <c r="R23" s="567"/>
      <c r="S23" s="568" t="s">
        <v>217</v>
      </c>
      <c r="T23" s="177" t="s">
        <v>538</v>
      </c>
      <c r="U23" s="178"/>
      <c r="V23" s="179"/>
      <c r="W23" s="179"/>
      <c r="X23" s="180" t="s">
        <v>499</v>
      </c>
      <c r="Y23" s="174" t="s">
        <v>519</v>
      </c>
      <c r="Z23" s="175"/>
      <c r="AA23" s="172"/>
      <c r="AB23" s="172"/>
      <c r="AC23" s="176" t="s">
        <v>492</v>
      </c>
      <c r="AD23" s="177" t="s">
        <v>540</v>
      </c>
      <c r="AE23" s="178"/>
      <c r="AF23" s="179"/>
      <c r="AG23" s="179"/>
      <c r="AH23" s="180" t="s">
        <v>530</v>
      </c>
    </row>
    <row r="24" spans="1:34" ht="12" customHeight="1">
      <c r="A24" s="186" t="s">
        <v>555</v>
      </c>
      <c r="B24" s="105">
        <v>0.4770833333333333</v>
      </c>
      <c r="C24" s="106">
        <v>0.4826388888888889</v>
      </c>
      <c r="D24" s="184"/>
      <c r="E24" s="477" t="s">
        <v>556</v>
      </c>
      <c r="F24" s="478"/>
      <c r="G24" s="107" t="s">
        <v>553</v>
      </c>
      <c r="H24" s="107"/>
      <c r="I24" s="108" t="s">
        <v>435</v>
      </c>
      <c r="J24" s="477" t="s">
        <v>482</v>
      </c>
      <c r="K24" s="478"/>
      <c r="L24" s="107" t="s">
        <v>557</v>
      </c>
      <c r="M24" s="107"/>
      <c r="N24" s="108" t="s">
        <v>245</v>
      </c>
      <c r="O24" s="561" t="s">
        <v>484</v>
      </c>
      <c r="P24" s="562"/>
      <c r="Q24" s="563" t="s">
        <v>498</v>
      </c>
      <c r="R24" s="563"/>
      <c r="S24" s="564" t="s">
        <v>215</v>
      </c>
      <c r="T24" s="477" t="s">
        <v>485</v>
      </c>
      <c r="U24" s="478"/>
      <c r="V24" s="107" t="s">
        <v>559</v>
      </c>
      <c r="W24" s="107"/>
      <c r="X24" s="108" t="s">
        <v>506</v>
      </c>
      <c r="Y24" s="477" t="s">
        <v>487</v>
      </c>
      <c r="Z24" s="478"/>
      <c r="AA24" s="107" t="s">
        <v>559</v>
      </c>
      <c r="AB24" s="107"/>
      <c r="AC24" s="108" t="s">
        <v>223</v>
      </c>
      <c r="AD24" s="477" t="s">
        <v>489</v>
      </c>
      <c r="AE24" s="478"/>
      <c r="AF24" s="107" t="s">
        <v>498</v>
      </c>
      <c r="AG24" s="107"/>
      <c r="AH24" s="108" t="s">
        <v>519</v>
      </c>
    </row>
    <row r="25" spans="1:34" ht="12" customHeight="1" thickBot="1">
      <c r="A25" s="188"/>
      <c r="B25" s="109">
        <v>0.4840277777777778</v>
      </c>
      <c r="C25" s="110">
        <v>0.4895833333333333</v>
      </c>
      <c r="D25" s="182"/>
      <c r="E25" s="572" t="s">
        <v>245</v>
      </c>
      <c r="F25" s="171"/>
      <c r="G25" s="172"/>
      <c r="H25" s="172"/>
      <c r="I25" s="173" t="s">
        <v>560</v>
      </c>
      <c r="J25" s="174" t="s">
        <v>258</v>
      </c>
      <c r="K25" s="175"/>
      <c r="L25" s="172"/>
      <c r="M25" s="172"/>
      <c r="N25" s="176" t="s">
        <v>259</v>
      </c>
      <c r="O25" s="565" t="s">
        <v>235</v>
      </c>
      <c r="P25" s="566"/>
      <c r="Q25" s="567"/>
      <c r="R25" s="567"/>
      <c r="S25" s="568" t="s">
        <v>204</v>
      </c>
      <c r="T25" s="177" t="s">
        <v>561</v>
      </c>
      <c r="U25" s="178"/>
      <c r="V25" s="179"/>
      <c r="W25" s="179"/>
      <c r="X25" s="180" t="s">
        <v>531</v>
      </c>
      <c r="Y25" s="174" t="s">
        <v>495</v>
      </c>
      <c r="Z25" s="175"/>
      <c r="AA25" s="172"/>
      <c r="AB25" s="172"/>
      <c r="AC25" s="176" t="s">
        <v>236</v>
      </c>
      <c r="AD25" s="177" t="s">
        <v>503</v>
      </c>
      <c r="AE25" s="178"/>
      <c r="AF25" s="179"/>
      <c r="AG25" s="179"/>
      <c r="AH25" s="185" t="s">
        <v>562</v>
      </c>
    </row>
    <row r="26" spans="1:34" ht="12" customHeight="1">
      <c r="A26" s="186" t="s">
        <v>563</v>
      </c>
      <c r="B26" s="105">
        <v>0.4916666666666667</v>
      </c>
      <c r="C26" s="106">
        <v>0.49722222222222223</v>
      </c>
      <c r="D26" s="184"/>
      <c r="E26" s="477" t="s">
        <v>556</v>
      </c>
      <c r="F26" s="478"/>
      <c r="G26" s="107" t="s">
        <v>564</v>
      </c>
      <c r="H26" s="107"/>
      <c r="I26" s="108" t="s">
        <v>208</v>
      </c>
      <c r="J26" s="477" t="s">
        <v>512</v>
      </c>
      <c r="K26" s="478"/>
      <c r="L26" s="107" t="s">
        <v>565</v>
      </c>
      <c r="M26" s="107"/>
      <c r="N26" s="108" t="s">
        <v>566</v>
      </c>
      <c r="O26" s="142" t="s">
        <v>514</v>
      </c>
      <c r="P26" s="143"/>
      <c r="Q26" s="107" t="s">
        <v>570</v>
      </c>
      <c r="R26" s="107"/>
      <c r="S26" s="108" t="s">
        <v>204</v>
      </c>
      <c r="T26" s="477" t="s">
        <v>500</v>
      </c>
      <c r="U26" s="478"/>
      <c r="V26" s="107" t="s">
        <v>539</v>
      </c>
      <c r="W26" s="107"/>
      <c r="X26" s="108" t="s">
        <v>503</v>
      </c>
      <c r="Y26" s="477" t="s">
        <v>501</v>
      </c>
      <c r="Z26" s="478"/>
      <c r="AA26" s="107" t="s">
        <v>539</v>
      </c>
      <c r="AB26" s="107"/>
      <c r="AC26" s="108" t="s">
        <v>492</v>
      </c>
      <c r="AD26" s="477" t="s">
        <v>502</v>
      </c>
      <c r="AE26" s="478"/>
      <c r="AF26" s="107" t="s">
        <v>564</v>
      </c>
      <c r="AG26" s="107"/>
      <c r="AH26" s="108" t="s">
        <v>496</v>
      </c>
    </row>
    <row r="27" spans="1:34" ht="12" customHeight="1" thickBot="1">
      <c r="A27" s="188"/>
      <c r="B27" s="109">
        <v>0.4986111111111111</v>
      </c>
      <c r="C27" s="110">
        <v>0.5041666666666667</v>
      </c>
      <c r="D27" s="182"/>
      <c r="E27" s="171" t="s">
        <v>568</v>
      </c>
      <c r="F27" s="171"/>
      <c r="G27" s="172"/>
      <c r="H27" s="172"/>
      <c r="I27" s="173" t="s">
        <v>224</v>
      </c>
      <c r="J27" s="174" t="s">
        <v>258</v>
      </c>
      <c r="K27" s="175"/>
      <c r="L27" s="172"/>
      <c r="M27" s="172"/>
      <c r="N27" s="176" t="s">
        <v>259</v>
      </c>
      <c r="O27" s="174" t="s">
        <v>258</v>
      </c>
      <c r="P27" s="175"/>
      <c r="Q27" s="172"/>
      <c r="R27" s="172"/>
      <c r="S27" s="176" t="s">
        <v>259</v>
      </c>
      <c r="T27" s="177" t="s">
        <v>486</v>
      </c>
      <c r="U27" s="178"/>
      <c r="V27" s="179"/>
      <c r="W27" s="179"/>
      <c r="X27" s="180" t="s">
        <v>520</v>
      </c>
      <c r="Y27" s="174" t="s">
        <v>486</v>
      </c>
      <c r="Z27" s="175"/>
      <c r="AA27" s="172"/>
      <c r="AB27" s="172"/>
      <c r="AC27" s="176" t="s">
        <v>541</v>
      </c>
      <c r="AD27" s="573" t="s">
        <v>508</v>
      </c>
      <c r="AE27" s="178"/>
      <c r="AF27" s="179"/>
      <c r="AG27" s="179"/>
      <c r="AH27" s="180" t="s">
        <v>486</v>
      </c>
    </row>
    <row r="28" spans="1:34" ht="12" customHeight="1">
      <c r="A28" s="186" t="s">
        <v>569</v>
      </c>
      <c r="B28" s="105">
        <v>0.50625</v>
      </c>
      <c r="C28" s="106">
        <v>0.5118055555555555</v>
      </c>
      <c r="D28" s="184"/>
      <c r="E28" s="477" t="s">
        <v>497</v>
      </c>
      <c r="F28" s="478"/>
      <c r="G28" s="107" t="s">
        <v>511</v>
      </c>
      <c r="H28" s="107"/>
      <c r="I28" s="108" t="s">
        <v>224</v>
      </c>
      <c r="J28" s="477" t="s">
        <v>481</v>
      </c>
      <c r="K28" s="478"/>
      <c r="L28" s="107" t="s">
        <v>510</v>
      </c>
      <c r="M28" s="107"/>
      <c r="N28" s="108" t="s">
        <v>236</v>
      </c>
      <c r="O28" s="142" t="s">
        <v>537</v>
      </c>
      <c r="P28" s="143"/>
      <c r="Q28" s="107" t="s">
        <v>559</v>
      </c>
      <c r="R28" s="107"/>
      <c r="S28" s="108" t="s">
        <v>214</v>
      </c>
      <c r="T28" s="477" t="s">
        <v>515</v>
      </c>
      <c r="U28" s="478"/>
      <c r="V28" s="107" t="s">
        <v>559</v>
      </c>
      <c r="W28" s="107"/>
      <c r="X28" s="108" t="s">
        <v>494</v>
      </c>
      <c r="Y28" s="477" t="s">
        <v>517</v>
      </c>
      <c r="Z28" s="478"/>
      <c r="AA28" s="107" t="s">
        <v>559</v>
      </c>
      <c r="AB28" s="107"/>
      <c r="AC28" s="108" t="s">
        <v>571</v>
      </c>
      <c r="AD28" s="477" t="s">
        <v>518</v>
      </c>
      <c r="AE28" s="478"/>
      <c r="AF28" s="107" t="s">
        <v>559</v>
      </c>
      <c r="AG28" s="107"/>
      <c r="AH28" s="108" t="s">
        <v>509</v>
      </c>
    </row>
    <row r="29" spans="1:34" ht="12" customHeight="1" thickBot="1">
      <c r="A29" s="188"/>
      <c r="B29" s="109">
        <v>0.5131944444444444</v>
      </c>
      <c r="C29" s="110">
        <v>0.5187499999999999</v>
      </c>
      <c r="D29" s="182"/>
      <c r="E29" s="171" t="s">
        <v>236</v>
      </c>
      <c r="F29" s="171"/>
      <c r="G29" s="172"/>
      <c r="H29" s="172"/>
      <c r="I29" s="173" t="s">
        <v>240</v>
      </c>
      <c r="J29" s="174" t="s">
        <v>258</v>
      </c>
      <c r="K29" s="175"/>
      <c r="L29" s="172"/>
      <c r="M29" s="172"/>
      <c r="N29" s="176" t="s">
        <v>259</v>
      </c>
      <c r="O29" s="174" t="s">
        <v>236</v>
      </c>
      <c r="P29" s="175"/>
      <c r="Q29" s="172"/>
      <c r="R29" s="172"/>
      <c r="S29" s="293" t="s">
        <v>247</v>
      </c>
      <c r="T29" s="177" t="s">
        <v>496</v>
      </c>
      <c r="U29" s="178"/>
      <c r="V29" s="179"/>
      <c r="W29" s="179"/>
      <c r="X29" s="180" t="s">
        <v>529</v>
      </c>
      <c r="Y29" s="174" t="s">
        <v>488</v>
      </c>
      <c r="Z29" s="175"/>
      <c r="AA29" s="172"/>
      <c r="AB29" s="172"/>
      <c r="AC29" s="176" t="s">
        <v>572</v>
      </c>
      <c r="AD29" s="177" t="s">
        <v>491</v>
      </c>
      <c r="AE29" s="178"/>
      <c r="AF29" s="179"/>
      <c r="AG29" s="179"/>
      <c r="AH29" s="180" t="s">
        <v>525</v>
      </c>
    </row>
    <row r="30" spans="1:34" ht="12" customHeight="1">
      <c r="A30" s="186" t="s">
        <v>573</v>
      </c>
      <c r="B30" s="105">
        <v>0.5208333333333334</v>
      </c>
      <c r="C30" s="106">
        <v>0.5263888888888889</v>
      </c>
      <c r="D30" s="184"/>
      <c r="E30" s="477" t="s">
        <v>522</v>
      </c>
      <c r="F30" s="478"/>
      <c r="G30" s="107" t="s">
        <v>570</v>
      </c>
      <c r="H30" s="107"/>
      <c r="I30" s="108" t="s">
        <v>574</v>
      </c>
      <c r="J30" s="477" t="s">
        <v>535</v>
      </c>
      <c r="K30" s="478"/>
      <c r="L30" s="107" t="s">
        <v>559</v>
      </c>
      <c r="M30" s="107"/>
      <c r="N30" s="108" t="s">
        <v>223</v>
      </c>
      <c r="O30" s="142" t="s">
        <v>546</v>
      </c>
      <c r="P30" s="143"/>
      <c r="Q30" s="107" t="s">
        <v>559</v>
      </c>
      <c r="R30" s="107"/>
      <c r="S30" s="108" t="s">
        <v>225</v>
      </c>
      <c r="T30" s="477" t="s">
        <v>524</v>
      </c>
      <c r="U30" s="478"/>
      <c r="V30" s="107" t="s">
        <v>575</v>
      </c>
      <c r="W30" s="107"/>
      <c r="X30" s="108" t="s">
        <v>576</v>
      </c>
      <c r="Y30" s="477" t="s">
        <v>526</v>
      </c>
      <c r="Z30" s="478"/>
      <c r="AA30" s="107" t="s">
        <v>575</v>
      </c>
      <c r="AB30" s="107"/>
      <c r="AC30" s="108" t="s">
        <v>492</v>
      </c>
      <c r="AD30" s="477" t="s">
        <v>528</v>
      </c>
      <c r="AE30" s="478"/>
      <c r="AF30" s="107" t="s">
        <v>565</v>
      </c>
      <c r="AG30" s="107"/>
      <c r="AH30" s="108" t="s">
        <v>530</v>
      </c>
    </row>
    <row r="31" spans="1:34" ht="12" customHeight="1" thickBot="1">
      <c r="A31" s="188"/>
      <c r="B31" s="109">
        <v>0.5277777777777778</v>
      </c>
      <c r="C31" s="110">
        <v>0.5333333333333333</v>
      </c>
      <c r="D31" s="182"/>
      <c r="E31" s="174" t="s">
        <v>258</v>
      </c>
      <c r="F31" s="175"/>
      <c r="G31" s="172"/>
      <c r="H31" s="172"/>
      <c r="I31" s="176" t="s">
        <v>259</v>
      </c>
      <c r="J31" s="190" t="s">
        <v>206</v>
      </c>
      <c r="K31" s="171"/>
      <c r="L31" s="172"/>
      <c r="M31" s="172"/>
      <c r="N31" s="176" t="s">
        <v>214</v>
      </c>
      <c r="O31" s="296" t="s">
        <v>208</v>
      </c>
      <c r="P31" s="297"/>
      <c r="Q31" s="172"/>
      <c r="R31" s="172"/>
      <c r="S31" s="171" t="s">
        <v>571</v>
      </c>
      <c r="T31" s="174" t="s">
        <v>258</v>
      </c>
      <c r="U31" s="175"/>
      <c r="V31" s="172"/>
      <c r="W31" s="172"/>
      <c r="X31" s="176" t="s">
        <v>259</v>
      </c>
      <c r="Y31" s="183" t="s">
        <v>258</v>
      </c>
      <c r="Z31" s="294"/>
      <c r="AA31" s="136"/>
      <c r="AB31" s="136"/>
      <c r="AC31" s="295" t="s">
        <v>259</v>
      </c>
      <c r="AD31" s="183" t="s">
        <v>258</v>
      </c>
      <c r="AE31" s="294"/>
      <c r="AF31" s="136"/>
      <c r="AG31" s="136"/>
      <c r="AH31" s="295" t="s">
        <v>259</v>
      </c>
    </row>
    <row r="32" spans="1:34" ht="12" customHeight="1">
      <c r="A32" s="479" t="s">
        <v>577</v>
      </c>
      <c r="B32" s="105">
        <v>0.5354166666666667</v>
      </c>
      <c r="C32" s="106">
        <v>0.5409722222222222</v>
      </c>
      <c r="D32" s="184"/>
      <c r="E32" s="477" t="s">
        <v>543</v>
      </c>
      <c r="F32" s="478"/>
      <c r="G32" s="107" t="s">
        <v>570</v>
      </c>
      <c r="H32" s="107"/>
      <c r="I32" s="108" t="s">
        <v>235</v>
      </c>
      <c r="J32" s="477" t="s">
        <v>545</v>
      </c>
      <c r="K32" s="478"/>
      <c r="L32" s="107" t="s">
        <v>559</v>
      </c>
      <c r="M32" s="107"/>
      <c r="N32" s="108" t="s">
        <v>211</v>
      </c>
      <c r="O32" s="142" t="s">
        <v>552</v>
      </c>
      <c r="P32" s="143"/>
      <c r="Q32" s="107" t="s">
        <v>559</v>
      </c>
      <c r="R32" s="107"/>
      <c r="S32" s="108" t="s">
        <v>235</v>
      </c>
      <c r="T32" s="477" t="s">
        <v>547</v>
      </c>
      <c r="U32" s="478"/>
      <c r="V32" s="107" t="s">
        <v>570</v>
      </c>
      <c r="W32" s="107"/>
      <c r="X32" s="108" t="s">
        <v>530</v>
      </c>
      <c r="Y32" s="477" t="s">
        <v>548</v>
      </c>
      <c r="Z32" s="478"/>
      <c r="AA32" s="107" t="s">
        <v>570</v>
      </c>
      <c r="AB32" s="107"/>
      <c r="AC32" s="141" t="s">
        <v>505</v>
      </c>
      <c r="AD32" s="477" t="s">
        <v>549</v>
      </c>
      <c r="AE32" s="478"/>
      <c r="AF32" s="107" t="s">
        <v>570</v>
      </c>
      <c r="AG32" s="107"/>
      <c r="AH32" s="108" t="s">
        <v>538</v>
      </c>
    </row>
    <row r="33" spans="1:34" ht="12" customHeight="1" thickBot="1">
      <c r="A33" s="480"/>
      <c r="B33" s="109">
        <v>0.5423611111111112</v>
      </c>
      <c r="C33" s="110">
        <v>0.5479166666666667</v>
      </c>
      <c r="D33" s="182"/>
      <c r="E33" s="174" t="s">
        <v>258</v>
      </c>
      <c r="F33" s="175"/>
      <c r="G33" s="172"/>
      <c r="H33" s="172"/>
      <c r="I33" s="176" t="s">
        <v>259</v>
      </c>
      <c r="J33" s="190" t="s">
        <v>227</v>
      </c>
      <c r="K33" s="171"/>
      <c r="L33" s="172"/>
      <c r="M33" s="172"/>
      <c r="N33" s="173" t="s">
        <v>208</v>
      </c>
      <c r="O33" s="190" t="s">
        <v>238</v>
      </c>
      <c r="P33" s="171"/>
      <c r="Q33" s="172"/>
      <c r="R33" s="172"/>
      <c r="S33" s="569" t="s">
        <v>245</v>
      </c>
      <c r="T33" s="174" t="s">
        <v>258</v>
      </c>
      <c r="U33" s="175"/>
      <c r="V33" s="172"/>
      <c r="W33" s="172"/>
      <c r="X33" s="176" t="s">
        <v>259</v>
      </c>
      <c r="Y33" s="183" t="s">
        <v>258</v>
      </c>
      <c r="Z33" s="294"/>
      <c r="AA33" s="136"/>
      <c r="AB33" s="136"/>
      <c r="AC33" s="295" t="s">
        <v>259</v>
      </c>
      <c r="AD33" s="183" t="s">
        <v>258</v>
      </c>
      <c r="AE33" s="294"/>
      <c r="AF33" s="136"/>
      <c r="AG33" s="136"/>
      <c r="AH33" s="295" t="s">
        <v>259</v>
      </c>
    </row>
    <row r="34" spans="1:34" ht="12" customHeight="1">
      <c r="A34" s="479" t="s">
        <v>578</v>
      </c>
      <c r="B34" s="105">
        <v>0.5499999999999999</v>
      </c>
      <c r="C34" s="106">
        <v>0.5555555555555556</v>
      </c>
      <c r="D34" s="184"/>
      <c r="E34" s="477" t="s">
        <v>556</v>
      </c>
      <c r="F34" s="478"/>
      <c r="G34" s="107" t="s">
        <v>570</v>
      </c>
      <c r="H34" s="107"/>
      <c r="I34" s="108" t="s">
        <v>204</v>
      </c>
      <c r="J34" s="477" t="s">
        <v>482</v>
      </c>
      <c r="K34" s="478"/>
      <c r="L34" s="107" t="s">
        <v>579</v>
      </c>
      <c r="M34" s="107"/>
      <c r="N34" s="108" t="s">
        <v>236</v>
      </c>
      <c r="O34" s="142" t="s">
        <v>558</v>
      </c>
      <c r="P34" s="143"/>
      <c r="Q34" s="107" t="s">
        <v>581</v>
      </c>
      <c r="R34" s="107"/>
      <c r="S34" s="108" t="s">
        <v>231</v>
      </c>
      <c r="T34" s="477" t="s">
        <v>485</v>
      </c>
      <c r="U34" s="478"/>
      <c r="V34" s="107" t="s">
        <v>570</v>
      </c>
      <c r="W34" s="107"/>
      <c r="X34" s="108" t="s">
        <v>520</v>
      </c>
      <c r="Y34" s="477" t="s">
        <v>487</v>
      </c>
      <c r="Z34" s="478"/>
      <c r="AA34" s="107" t="s">
        <v>570</v>
      </c>
      <c r="AB34" s="107"/>
      <c r="AC34" s="108" t="s">
        <v>550</v>
      </c>
      <c r="AD34" s="477" t="s">
        <v>489</v>
      </c>
      <c r="AE34" s="478"/>
      <c r="AF34" s="107" t="s">
        <v>570</v>
      </c>
      <c r="AG34" s="107"/>
      <c r="AH34" s="108" t="s">
        <v>594</v>
      </c>
    </row>
    <row r="35" spans="1:34" ht="12" customHeight="1" thickBot="1">
      <c r="A35" s="482"/>
      <c r="B35" s="191">
        <v>0.5569444444444445</v>
      </c>
      <c r="C35" s="110">
        <v>0.5625</v>
      </c>
      <c r="D35" s="182"/>
      <c r="E35" s="174" t="s">
        <v>258</v>
      </c>
      <c r="F35" s="175"/>
      <c r="G35" s="172"/>
      <c r="H35" s="172"/>
      <c r="I35" s="176" t="s">
        <v>259</v>
      </c>
      <c r="J35" s="190" t="s">
        <v>265</v>
      </c>
      <c r="K35" s="171"/>
      <c r="L35" s="172"/>
      <c r="M35" s="172"/>
      <c r="N35" s="173" t="s">
        <v>266</v>
      </c>
      <c r="O35" s="296" t="s">
        <v>240</v>
      </c>
      <c r="P35" s="297"/>
      <c r="Q35" s="172"/>
      <c r="R35" s="172"/>
      <c r="S35" s="293" t="s">
        <v>252</v>
      </c>
      <c r="T35" s="298" t="s">
        <v>494</v>
      </c>
      <c r="U35" s="178"/>
      <c r="V35" s="172"/>
      <c r="W35" s="179"/>
      <c r="X35" s="180" t="s">
        <v>531</v>
      </c>
      <c r="Y35" s="174" t="s">
        <v>492</v>
      </c>
      <c r="Z35" s="175"/>
      <c r="AA35" s="172"/>
      <c r="AB35" s="172"/>
      <c r="AC35" s="176" t="s">
        <v>525</v>
      </c>
      <c r="AD35" s="177" t="s">
        <v>496</v>
      </c>
      <c r="AE35" s="178"/>
      <c r="AF35" s="179"/>
      <c r="AG35" s="179"/>
      <c r="AH35" s="185" t="s">
        <v>562</v>
      </c>
    </row>
    <row r="36" spans="1:34" ht="12" customHeight="1">
      <c r="A36" s="483" t="s">
        <v>580</v>
      </c>
      <c r="B36" s="147">
        <v>0.5645833333333333</v>
      </c>
      <c r="C36" s="148">
        <v>0.5701388888888889</v>
      </c>
      <c r="D36" s="193"/>
      <c r="E36" s="477" t="s">
        <v>522</v>
      </c>
      <c r="F36" s="478"/>
      <c r="G36" s="107" t="s">
        <v>579</v>
      </c>
      <c r="H36" s="107"/>
      <c r="I36" s="108" t="s">
        <v>224</v>
      </c>
      <c r="J36" s="477" t="s">
        <v>512</v>
      </c>
      <c r="K36" s="478"/>
      <c r="L36" s="107" t="s">
        <v>579</v>
      </c>
      <c r="M36" s="107"/>
      <c r="N36" s="108" t="s">
        <v>233</v>
      </c>
      <c r="O36" s="142" t="s">
        <v>514</v>
      </c>
      <c r="P36" s="143"/>
      <c r="Q36" s="107" t="s">
        <v>372</v>
      </c>
      <c r="R36" s="107"/>
      <c r="S36" s="108" t="s">
        <v>217</v>
      </c>
      <c r="T36" s="477" t="s">
        <v>500</v>
      </c>
      <c r="U36" s="478"/>
      <c r="V36" s="107" t="s">
        <v>557</v>
      </c>
      <c r="W36" s="107"/>
      <c r="X36" s="108" t="s">
        <v>529</v>
      </c>
      <c r="Y36" s="477" t="s">
        <v>501</v>
      </c>
      <c r="Z36" s="478"/>
      <c r="AA36" s="107" t="s">
        <v>557</v>
      </c>
      <c r="AB36" s="107"/>
      <c r="AC36" s="108" t="s">
        <v>525</v>
      </c>
      <c r="AD36" s="477" t="s">
        <v>502</v>
      </c>
      <c r="AE36" s="478"/>
      <c r="AF36" s="107" t="s">
        <v>570</v>
      </c>
      <c r="AG36" s="107"/>
      <c r="AH36" s="108" t="s">
        <v>593</v>
      </c>
    </row>
    <row r="37" spans="1:34" ht="12" customHeight="1" thickBot="1">
      <c r="A37" s="484"/>
      <c r="B37" s="150">
        <v>0.5715277777777777</v>
      </c>
      <c r="C37" s="146">
        <v>0.5770833333333333</v>
      </c>
      <c r="D37" s="193"/>
      <c r="E37" s="174" t="s">
        <v>265</v>
      </c>
      <c r="F37" s="175"/>
      <c r="G37" s="172"/>
      <c r="H37" s="172"/>
      <c r="I37" s="173" t="s">
        <v>266</v>
      </c>
      <c r="J37" s="190" t="s">
        <v>265</v>
      </c>
      <c r="K37" s="171"/>
      <c r="L37" s="172"/>
      <c r="M37" s="172"/>
      <c r="N37" s="173" t="s">
        <v>266</v>
      </c>
      <c r="O37" s="190" t="s">
        <v>265</v>
      </c>
      <c r="P37" s="171"/>
      <c r="Q37" s="172"/>
      <c r="R37" s="172"/>
      <c r="S37" s="173" t="s">
        <v>266</v>
      </c>
      <c r="T37" s="296" t="s">
        <v>506</v>
      </c>
      <c r="U37" s="297"/>
      <c r="V37" s="172"/>
      <c r="W37" s="172"/>
      <c r="X37" s="293" t="s">
        <v>520</v>
      </c>
      <c r="Y37" s="296" t="s">
        <v>582</v>
      </c>
      <c r="Z37" s="297"/>
      <c r="AA37" s="172"/>
      <c r="AB37" s="172"/>
      <c r="AC37" s="293" t="s">
        <v>541</v>
      </c>
      <c r="AD37" s="296" t="s">
        <v>509</v>
      </c>
      <c r="AE37" s="297"/>
      <c r="AF37" s="172"/>
      <c r="AG37" s="172"/>
      <c r="AH37" s="293" t="s">
        <v>486</v>
      </c>
    </row>
    <row r="38" spans="1:34" ht="12" customHeight="1">
      <c r="A38" s="483" t="s">
        <v>583</v>
      </c>
      <c r="B38" s="147">
        <v>0.5791666666666667</v>
      </c>
      <c r="C38" s="148">
        <v>0.5861111111111111</v>
      </c>
      <c r="D38" s="194"/>
      <c r="E38" s="477" t="s">
        <v>543</v>
      </c>
      <c r="F38" s="478"/>
      <c r="G38" s="107" t="s">
        <v>584</v>
      </c>
      <c r="H38" s="107"/>
      <c r="I38" s="108" t="s">
        <v>214</v>
      </c>
      <c r="J38" s="486" t="s">
        <v>481</v>
      </c>
      <c r="K38" s="487"/>
      <c r="L38" s="107" t="s">
        <v>585</v>
      </c>
      <c r="M38" s="107"/>
      <c r="N38" s="108" t="s">
        <v>206</v>
      </c>
      <c r="O38" s="142" t="s">
        <v>537</v>
      </c>
      <c r="P38" s="143"/>
      <c r="Q38" s="107" t="s">
        <v>570</v>
      </c>
      <c r="R38" s="107"/>
      <c r="S38" s="108" t="s">
        <v>571</v>
      </c>
      <c r="T38" s="477" t="s">
        <v>515</v>
      </c>
      <c r="U38" s="478"/>
      <c r="V38" s="107" t="s">
        <v>586</v>
      </c>
      <c r="W38" s="107"/>
      <c r="X38" s="108" t="s">
        <v>531</v>
      </c>
      <c r="Y38" s="477" t="s">
        <v>517</v>
      </c>
      <c r="Z38" s="478"/>
      <c r="AA38" s="107" t="s">
        <v>575</v>
      </c>
      <c r="AB38" s="107"/>
      <c r="AC38" s="108" t="s">
        <v>541</v>
      </c>
      <c r="AD38" s="477" t="s">
        <v>518</v>
      </c>
      <c r="AE38" s="478"/>
      <c r="AF38" s="107" t="s">
        <v>575</v>
      </c>
      <c r="AG38" s="107"/>
      <c r="AH38" s="108" t="s">
        <v>486</v>
      </c>
    </row>
    <row r="39" spans="1:34" ht="12" customHeight="1" thickBot="1">
      <c r="A39" s="484"/>
      <c r="B39" s="150">
        <v>0.5875</v>
      </c>
      <c r="C39" s="146">
        <v>0.5930555555555556</v>
      </c>
      <c r="D39" s="182"/>
      <c r="E39" s="174" t="s">
        <v>265</v>
      </c>
      <c r="F39" s="175"/>
      <c r="G39" s="172"/>
      <c r="H39" s="172"/>
      <c r="I39" s="173" t="s">
        <v>266</v>
      </c>
      <c r="J39" s="190" t="s">
        <v>265</v>
      </c>
      <c r="K39" s="171"/>
      <c r="L39" s="172"/>
      <c r="M39" s="172"/>
      <c r="N39" s="173" t="s">
        <v>266</v>
      </c>
      <c r="O39" s="174" t="s">
        <v>231</v>
      </c>
      <c r="P39" s="175"/>
      <c r="Q39" s="172"/>
      <c r="R39" s="172"/>
      <c r="S39" s="176" t="s">
        <v>247</v>
      </c>
      <c r="T39" s="174" t="s">
        <v>503</v>
      </c>
      <c r="U39" s="175"/>
      <c r="V39" s="179"/>
      <c r="W39" s="172"/>
      <c r="X39" s="176" t="s">
        <v>529</v>
      </c>
      <c r="Y39" s="190" t="s">
        <v>520</v>
      </c>
      <c r="Z39" s="171"/>
      <c r="AA39" s="172"/>
      <c r="AB39" s="172"/>
      <c r="AC39" s="171" t="s">
        <v>576</v>
      </c>
      <c r="AD39" s="174" t="s">
        <v>519</v>
      </c>
      <c r="AE39" s="175"/>
      <c r="AF39" s="172"/>
      <c r="AG39" s="172"/>
      <c r="AH39" s="176" t="s">
        <v>525</v>
      </c>
    </row>
    <row r="40" spans="1:34" ht="12" customHeight="1">
      <c r="A40" s="483" t="s">
        <v>587</v>
      </c>
      <c r="B40" s="147">
        <v>0.5951388888888889</v>
      </c>
      <c r="C40" s="148">
        <v>0.6006944444444444</v>
      </c>
      <c r="D40" s="194"/>
      <c r="E40" s="477" t="s">
        <v>556</v>
      </c>
      <c r="F40" s="478"/>
      <c r="G40" s="107" t="s">
        <v>579</v>
      </c>
      <c r="H40" s="107"/>
      <c r="I40" s="108" t="s">
        <v>252</v>
      </c>
      <c r="J40" s="477" t="s">
        <v>535</v>
      </c>
      <c r="K40" s="478"/>
      <c r="L40" s="107" t="s">
        <v>570</v>
      </c>
      <c r="M40" s="107"/>
      <c r="N40" s="108" t="s">
        <v>208</v>
      </c>
      <c r="O40" s="142" t="s">
        <v>546</v>
      </c>
      <c r="P40" s="143"/>
      <c r="Q40" s="107" t="s">
        <v>575</v>
      </c>
      <c r="R40" s="107"/>
      <c r="S40" s="141" t="s">
        <v>245</v>
      </c>
      <c r="T40" s="477" t="s">
        <v>524</v>
      </c>
      <c r="U40" s="478"/>
      <c r="V40" s="107" t="s">
        <v>579</v>
      </c>
      <c r="W40" s="107"/>
      <c r="X40" s="108" t="s">
        <v>499</v>
      </c>
      <c r="Y40" s="477" t="s">
        <v>526</v>
      </c>
      <c r="Z40" s="478"/>
      <c r="AA40" s="107" t="s">
        <v>579</v>
      </c>
      <c r="AB40" s="107"/>
      <c r="AC40" s="108" t="s">
        <v>503</v>
      </c>
      <c r="AD40" s="477" t="s">
        <v>528</v>
      </c>
      <c r="AE40" s="478"/>
      <c r="AF40" s="107" t="s">
        <v>579</v>
      </c>
      <c r="AG40" s="107"/>
      <c r="AH40" s="108" t="s">
        <v>499</v>
      </c>
    </row>
    <row r="41" spans="1:34" ht="12" customHeight="1" thickBot="1">
      <c r="A41" s="484"/>
      <c r="B41" s="150">
        <v>0.6020833333333333</v>
      </c>
      <c r="C41" s="146">
        <v>0.607638888888889</v>
      </c>
      <c r="D41" s="182"/>
      <c r="E41" s="174" t="s">
        <v>265</v>
      </c>
      <c r="F41" s="175"/>
      <c r="G41" s="172"/>
      <c r="H41" s="172"/>
      <c r="I41" s="173" t="s">
        <v>266</v>
      </c>
      <c r="J41" s="190" t="s">
        <v>211</v>
      </c>
      <c r="K41" s="171"/>
      <c r="L41" s="172"/>
      <c r="M41" s="172"/>
      <c r="N41" s="173" t="s">
        <v>214</v>
      </c>
      <c r="O41" s="296" t="s">
        <v>214</v>
      </c>
      <c r="P41" s="297"/>
      <c r="Q41" s="172"/>
      <c r="R41" s="172"/>
      <c r="S41" s="293" t="s">
        <v>590</v>
      </c>
      <c r="T41" s="190" t="s">
        <v>265</v>
      </c>
      <c r="U41" s="171"/>
      <c r="V41" s="172"/>
      <c r="W41" s="172"/>
      <c r="X41" s="173" t="s">
        <v>266</v>
      </c>
      <c r="Y41" s="174" t="s">
        <v>265</v>
      </c>
      <c r="Z41" s="175"/>
      <c r="AA41" s="172"/>
      <c r="AB41" s="172"/>
      <c r="AC41" s="173" t="s">
        <v>266</v>
      </c>
      <c r="AD41" s="174" t="s">
        <v>265</v>
      </c>
      <c r="AE41" s="175"/>
      <c r="AF41" s="172"/>
      <c r="AG41" s="172"/>
      <c r="AH41" s="173" t="s">
        <v>266</v>
      </c>
    </row>
    <row r="42" spans="1:34" ht="12" customHeight="1">
      <c r="A42" s="483" t="s">
        <v>588</v>
      </c>
      <c r="B42" s="147">
        <v>0.6097222222222222</v>
      </c>
      <c r="C42" s="148">
        <v>0.6152777777777778</v>
      </c>
      <c r="D42" s="194"/>
      <c r="E42" s="477" t="s">
        <v>497</v>
      </c>
      <c r="F42" s="485"/>
      <c r="G42" s="107" t="s">
        <v>575</v>
      </c>
      <c r="H42" s="107"/>
      <c r="I42" s="108" t="s">
        <v>435</v>
      </c>
      <c r="J42" s="477" t="s">
        <v>545</v>
      </c>
      <c r="K42" s="485"/>
      <c r="L42" s="107" t="s">
        <v>575</v>
      </c>
      <c r="M42" s="107"/>
      <c r="N42" s="141" t="s">
        <v>214</v>
      </c>
      <c r="O42" s="477" t="s">
        <v>552</v>
      </c>
      <c r="P42" s="485"/>
      <c r="Q42" s="107" t="s">
        <v>575</v>
      </c>
      <c r="R42" s="107"/>
      <c r="S42" s="108" t="s">
        <v>252</v>
      </c>
      <c r="T42" s="477" t="s">
        <v>547</v>
      </c>
      <c r="U42" s="478"/>
      <c r="V42" s="107" t="s">
        <v>589</v>
      </c>
      <c r="W42" s="107"/>
      <c r="X42" s="108" t="s">
        <v>508</v>
      </c>
      <c r="Y42" s="477" t="s">
        <v>548</v>
      </c>
      <c r="Z42" s="478"/>
      <c r="AA42" s="107" t="s">
        <v>589</v>
      </c>
      <c r="AB42" s="107"/>
      <c r="AC42" s="108" t="s">
        <v>509</v>
      </c>
      <c r="AD42" s="477" t="s">
        <v>549</v>
      </c>
      <c r="AE42" s="478"/>
      <c r="AF42" s="107" t="s">
        <v>589</v>
      </c>
      <c r="AG42" s="107"/>
      <c r="AH42" s="108" t="s">
        <v>520</v>
      </c>
    </row>
    <row r="43" spans="1:34" ht="12" customHeight="1" thickBot="1">
      <c r="A43" s="484"/>
      <c r="B43" s="150">
        <v>0.6166666666666667</v>
      </c>
      <c r="C43" s="146">
        <v>0.6222222222222222</v>
      </c>
      <c r="D43" s="182"/>
      <c r="E43" s="171" t="s">
        <v>206</v>
      </c>
      <c r="F43" s="171"/>
      <c r="G43" s="172"/>
      <c r="H43" s="172"/>
      <c r="I43" s="176" t="s">
        <v>240</v>
      </c>
      <c r="J43" s="174" t="s">
        <v>223</v>
      </c>
      <c r="K43" s="175"/>
      <c r="L43" s="172"/>
      <c r="M43" s="172"/>
      <c r="N43" s="176" t="s">
        <v>208</v>
      </c>
      <c r="O43" s="190" t="s">
        <v>225</v>
      </c>
      <c r="P43" s="171"/>
      <c r="Q43" s="172"/>
      <c r="R43" s="172"/>
      <c r="S43" s="171" t="s">
        <v>245</v>
      </c>
      <c r="T43" s="190" t="s">
        <v>265</v>
      </c>
      <c r="U43" s="171"/>
      <c r="V43" s="172"/>
      <c r="W43" s="172"/>
      <c r="X43" s="173" t="s">
        <v>266</v>
      </c>
      <c r="Y43" s="174" t="s">
        <v>265</v>
      </c>
      <c r="Z43" s="175"/>
      <c r="AA43" s="172"/>
      <c r="AB43" s="172"/>
      <c r="AC43" s="173" t="s">
        <v>266</v>
      </c>
      <c r="AD43" s="174" t="s">
        <v>265</v>
      </c>
      <c r="AE43" s="175"/>
      <c r="AF43" s="172"/>
      <c r="AG43" s="172"/>
      <c r="AH43" s="173" t="s">
        <v>266</v>
      </c>
    </row>
    <row r="44" spans="1:34" ht="12" customHeight="1">
      <c r="A44" s="483" t="s">
        <v>591</v>
      </c>
      <c r="B44" s="147">
        <v>0.6243055555555556</v>
      </c>
      <c r="C44" s="148">
        <v>0.6298611111111111</v>
      </c>
      <c r="D44" s="194"/>
      <c r="E44" s="477"/>
      <c r="F44" s="485"/>
      <c r="G44" s="107"/>
      <c r="H44" s="107"/>
      <c r="I44" s="141"/>
      <c r="J44" s="486" t="s">
        <v>484</v>
      </c>
      <c r="K44" s="487"/>
      <c r="L44" s="107" t="s">
        <v>575</v>
      </c>
      <c r="M44" s="107"/>
      <c r="N44" s="108" t="s">
        <v>224</v>
      </c>
      <c r="O44" s="491" t="s">
        <v>484</v>
      </c>
      <c r="P44" s="492"/>
      <c r="Q44" s="301" t="s">
        <v>567</v>
      </c>
      <c r="R44" s="301"/>
      <c r="S44" s="302" t="s">
        <v>206</v>
      </c>
      <c r="T44" s="477" t="s">
        <v>558</v>
      </c>
      <c r="U44" s="485"/>
      <c r="V44" s="107" t="s">
        <v>575</v>
      </c>
      <c r="W44" s="107"/>
      <c r="X44" s="108" t="s">
        <v>509</v>
      </c>
      <c r="Y44" s="477"/>
      <c r="Z44" s="478"/>
      <c r="AA44" s="107"/>
      <c r="AB44" s="107"/>
      <c r="AC44" s="141"/>
      <c r="AD44" s="477"/>
      <c r="AE44" s="478"/>
      <c r="AF44" s="107"/>
      <c r="AG44" s="107"/>
      <c r="AH44" s="108"/>
    </row>
    <row r="45" spans="1:34" ht="12" customHeight="1" thickBot="1">
      <c r="A45" s="484"/>
      <c r="B45" s="150">
        <v>0.63125</v>
      </c>
      <c r="C45" s="146">
        <v>0.6368055555555555</v>
      </c>
      <c r="D45" s="182"/>
      <c r="E45" s="135"/>
      <c r="F45" s="135"/>
      <c r="G45" s="136"/>
      <c r="H45" s="136"/>
      <c r="I45" s="295"/>
      <c r="J45" s="174" t="s">
        <v>258</v>
      </c>
      <c r="K45" s="175"/>
      <c r="L45" s="172"/>
      <c r="M45" s="172"/>
      <c r="N45" s="176" t="s">
        <v>259</v>
      </c>
      <c r="O45" s="304" t="s">
        <v>265</v>
      </c>
      <c r="P45" s="305"/>
      <c r="Q45" s="303"/>
      <c r="R45" s="303"/>
      <c r="S45" s="306" t="s">
        <v>266</v>
      </c>
      <c r="T45" s="174" t="s">
        <v>505</v>
      </c>
      <c r="U45" s="175"/>
      <c r="V45" s="172"/>
      <c r="W45" s="172"/>
      <c r="X45" s="176" t="s">
        <v>529</v>
      </c>
      <c r="Y45" s="299"/>
      <c r="Z45" s="135"/>
      <c r="AA45" s="136"/>
      <c r="AB45" s="136"/>
      <c r="AC45" s="135"/>
      <c r="AD45" s="183"/>
      <c r="AE45" s="294"/>
      <c r="AF45" s="136"/>
      <c r="AG45" s="136"/>
      <c r="AH45" s="295"/>
    </row>
    <row r="46" ht="10.5" customHeight="1">
      <c r="A46" s="489"/>
    </row>
    <row r="47" ht="10.5" customHeight="1">
      <c r="A47" s="489"/>
    </row>
    <row r="48" ht="10.5" customHeight="1">
      <c r="A48" s="488"/>
    </row>
    <row r="49" ht="10.5" customHeight="1">
      <c r="A49" s="488"/>
    </row>
    <row r="50" ht="10.5" customHeight="1">
      <c r="A50" s="488"/>
    </row>
    <row r="51" ht="10.5" customHeight="1">
      <c r="A51" s="488"/>
    </row>
    <row r="52" ht="10.5" customHeight="1">
      <c r="A52" s="488"/>
    </row>
    <row r="53" ht="10.5" customHeight="1">
      <c r="A53" s="488"/>
    </row>
    <row r="54" ht="10.5" customHeight="1">
      <c r="A54" s="488"/>
    </row>
    <row r="55" ht="10.5" customHeight="1">
      <c r="A55" s="488"/>
    </row>
    <row r="56" ht="10.5" customHeight="1">
      <c r="A56" s="488"/>
    </row>
    <row r="57" ht="10.5" customHeight="1">
      <c r="A57" s="488"/>
    </row>
    <row r="58" ht="10.5" customHeight="1">
      <c r="A58" s="488"/>
    </row>
    <row r="59" ht="10.5" customHeight="1">
      <c r="A59" s="488"/>
    </row>
    <row r="60" ht="10.5" customHeight="1"/>
    <row r="61" ht="10.5" customHeight="1"/>
    <row r="62" ht="10.5" customHeight="1"/>
  </sheetData>
  <sheetProtection/>
  <mergeCells count="156">
    <mergeCell ref="T44:U44"/>
    <mergeCell ref="Y44:Z44"/>
    <mergeCell ref="AD40:AE40"/>
    <mergeCell ref="E44:F44"/>
    <mergeCell ref="J44:K44"/>
    <mergeCell ref="A40:A41"/>
    <mergeCell ref="E40:F40"/>
    <mergeCell ref="J40:K40"/>
    <mergeCell ref="AJ10:AK10"/>
    <mergeCell ref="AJ12:AK12"/>
    <mergeCell ref="O22:P22"/>
    <mergeCell ref="O24:P24"/>
    <mergeCell ref="AJ16:AK16"/>
    <mergeCell ref="T42:U42"/>
    <mergeCell ref="Y42:Z42"/>
    <mergeCell ref="AD42:AE42"/>
    <mergeCell ref="T40:U40"/>
    <mergeCell ref="Y40:Z40"/>
    <mergeCell ref="A58:A59"/>
    <mergeCell ref="AD44:AE44"/>
    <mergeCell ref="A46:A47"/>
    <mergeCell ref="A48:A49"/>
    <mergeCell ref="A50:A51"/>
    <mergeCell ref="A52:A53"/>
    <mergeCell ref="A54:A55"/>
    <mergeCell ref="A44:A45"/>
    <mergeCell ref="A56:A57"/>
    <mergeCell ref="O44:P44"/>
    <mergeCell ref="A42:A43"/>
    <mergeCell ref="E42:F42"/>
    <mergeCell ref="J42:K42"/>
    <mergeCell ref="O42:P42"/>
    <mergeCell ref="AD36:AE36"/>
    <mergeCell ref="A38:A39"/>
    <mergeCell ref="E38:F38"/>
    <mergeCell ref="J38:K38"/>
    <mergeCell ref="T38:U38"/>
    <mergeCell ref="Y38:Z38"/>
    <mergeCell ref="AD38:AE38"/>
    <mergeCell ref="A36:A37"/>
    <mergeCell ref="E36:F36"/>
    <mergeCell ref="J36:K36"/>
    <mergeCell ref="T36:U36"/>
    <mergeCell ref="Y36:Z36"/>
    <mergeCell ref="AD32:AE32"/>
    <mergeCell ref="A34:A35"/>
    <mergeCell ref="E34:F34"/>
    <mergeCell ref="J34:K34"/>
    <mergeCell ref="T34:U34"/>
    <mergeCell ref="Y34:Z34"/>
    <mergeCell ref="AD34:AE34"/>
    <mergeCell ref="A32:A33"/>
    <mergeCell ref="E32:F32"/>
    <mergeCell ref="J32:K32"/>
    <mergeCell ref="T32:U32"/>
    <mergeCell ref="Y32:Z32"/>
    <mergeCell ref="E30:F30"/>
    <mergeCell ref="J30:K30"/>
    <mergeCell ref="T30:U30"/>
    <mergeCell ref="Y30:Z30"/>
    <mergeCell ref="AD30:AE30"/>
    <mergeCell ref="AD26:AE26"/>
    <mergeCell ref="E28:F28"/>
    <mergeCell ref="J28:K28"/>
    <mergeCell ref="T28:U28"/>
    <mergeCell ref="Y28:Z28"/>
    <mergeCell ref="AD28:AE28"/>
    <mergeCell ref="E24:F24"/>
    <mergeCell ref="J24:K24"/>
    <mergeCell ref="T24:U24"/>
    <mergeCell ref="Y24:Z24"/>
    <mergeCell ref="AD24:AE24"/>
    <mergeCell ref="E26:F26"/>
    <mergeCell ref="J26:K26"/>
    <mergeCell ref="T26:U26"/>
    <mergeCell ref="Y26:Z26"/>
    <mergeCell ref="E20:F20"/>
    <mergeCell ref="J20:K20"/>
    <mergeCell ref="T20:U20"/>
    <mergeCell ref="Y20:Z20"/>
    <mergeCell ref="AD20:AE20"/>
    <mergeCell ref="E22:F22"/>
    <mergeCell ref="J22:K22"/>
    <mergeCell ref="T22:U22"/>
    <mergeCell ref="Y22:Z22"/>
    <mergeCell ref="AD22:AE22"/>
    <mergeCell ref="AD16:AE16"/>
    <mergeCell ref="A18:A19"/>
    <mergeCell ref="E18:F18"/>
    <mergeCell ref="J18:K18"/>
    <mergeCell ref="T18:U18"/>
    <mergeCell ref="Y18:Z18"/>
    <mergeCell ref="AD18:AE18"/>
    <mergeCell ref="A16:A17"/>
    <mergeCell ref="E16:F16"/>
    <mergeCell ref="J16:K16"/>
    <mergeCell ref="T16:U16"/>
    <mergeCell ref="Y16:Z16"/>
    <mergeCell ref="A10:A11"/>
    <mergeCell ref="E10:F10"/>
    <mergeCell ref="J10:K10"/>
    <mergeCell ref="T10:U10"/>
    <mergeCell ref="Y10:Z10"/>
    <mergeCell ref="J12:K12"/>
    <mergeCell ref="T12:U12"/>
    <mergeCell ref="Y12:Z12"/>
    <mergeCell ref="AD10:AE10"/>
    <mergeCell ref="AD12:AE12"/>
    <mergeCell ref="A14:A15"/>
    <mergeCell ref="E14:F14"/>
    <mergeCell ref="J14:K14"/>
    <mergeCell ref="T14:U14"/>
    <mergeCell ref="Y14:Z14"/>
    <mergeCell ref="AD14:AE14"/>
    <mergeCell ref="A12:A13"/>
    <mergeCell ref="E12:F12"/>
    <mergeCell ref="Y8:AC8"/>
    <mergeCell ref="AD8:AH8"/>
    <mergeCell ref="B9:C9"/>
    <mergeCell ref="E9:I9"/>
    <mergeCell ref="J9:N9"/>
    <mergeCell ref="O9:S9"/>
    <mergeCell ref="T9:X9"/>
    <mergeCell ref="D3:D8"/>
    <mergeCell ref="Y9:AC9"/>
    <mergeCell ref="AD9:AH9"/>
    <mergeCell ref="AD3:AH3"/>
    <mergeCell ref="Y4:AC4"/>
    <mergeCell ref="AD4:AH4"/>
    <mergeCell ref="E7:I7"/>
    <mergeCell ref="J7:N7"/>
    <mergeCell ref="O7:S7"/>
    <mergeCell ref="T7:X7"/>
    <mergeCell ref="Y7:AC7"/>
    <mergeCell ref="AD7:AH7"/>
    <mergeCell ref="E4:I4"/>
    <mergeCell ref="O4:S4"/>
    <mergeCell ref="T4:X4"/>
    <mergeCell ref="E8:I8"/>
    <mergeCell ref="Y2:AC2"/>
    <mergeCell ref="AD2:AH2"/>
    <mergeCell ref="E3:I3"/>
    <mergeCell ref="J3:N3"/>
    <mergeCell ref="O3:S3"/>
    <mergeCell ref="T3:X3"/>
    <mergeCell ref="Y3:AC3"/>
    <mergeCell ref="J8:N8"/>
    <mergeCell ref="O8:S8"/>
    <mergeCell ref="T8:X8"/>
    <mergeCell ref="A1:X1"/>
    <mergeCell ref="A2:C8"/>
    <mergeCell ref="E2:I2"/>
    <mergeCell ref="J2:N2"/>
    <mergeCell ref="O2:S2"/>
    <mergeCell ref="T2:X2"/>
    <mergeCell ref="J4:N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3"/>
  <sheetViews>
    <sheetView view="pageBreakPreview" zoomScaleSheetLayoutView="100" zoomScalePageLayoutView="0" workbookViewId="0" topLeftCell="A20">
      <selection activeCell="S39" sqref="S39"/>
    </sheetView>
  </sheetViews>
  <sheetFormatPr defaultColWidth="9.140625" defaultRowHeight="15"/>
  <cols>
    <col min="1" max="1" width="1.8515625" style="99" customWidth="1"/>
    <col min="2" max="3" width="4.421875" style="99" customWidth="1"/>
    <col min="4" max="4" width="1.8515625" style="99" customWidth="1"/>
    <col min="5" max="5" width="7.421875" style="165" customWidth="1"/>
    <col min="6" max="6" width="2.421875" style="165" customWidth="1"/>
    <col min="7" max="7" width="2.00390625" style="166" customWidth="1"/>
    <col min="8" max="8" width="2.421875" style="166" customWidth="1"/>
    <col min="9" max="10" width="7.421875" style="165" customWidth="1"/>
    <col min="11" max="11" width="2.421875" style="165" customWidth="1"/>
    <col min="12" max="12" width="2.00390625" style="166" customWidth="1"/>
    <col min="13" max="13" width="2.421875" style="166" customWidth="1"/>
    <col min="14" max="15" width="7.421875" style="165" customWidth="1"/>
    <col min="16" max="16" width="2.421875" style="165" customWidth="1"/>
    <col min="17" max="17" width="2.00390625" style="166" customWidth="1"/>
    <col min="18" max="18" width="2.421875" style="166" customWidth="1"/>
    <col min="19" max="20" width="7.421875" style="165" customWidth="1"/>
    <col min="21" max="21" width="2.421875" style="165" customWidth="1"/>
    <col min="22" max="22" width="2.00390625" style="166" customWidth="1"/>
    <col min="23" max="23" width="2.421875" style="166" customWidth="1"/>
    <col min="24" max="24" width="7.421875" style="165" customWidth="1"/>
    <col min="25" max="16384" width="9.00390625" style="99" customWidth="1"/>
  </cols>
  <sheetData>
    <row r="1" spans="1:24" ht="11.25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</row>
    <row r="2" spans="1:24" s="101" customFormat="1" ht="18.75" customHeight="1">
      <c r="A2" s="511" t="s">
        <v>273</v>
      </c>
      <c r="B2" s="512"/>
      <c r="C2" s="512"/>
      <c r="D2" s="102" t="s">
        <v>274</v>
      </c>
      <c r="E2" s="517" t="s">
        <v>275</v>
      </c>
      <c r="F2" s="518"/>
      <c r="G2" s="518"/>
      <c r="H2" s="518"/>
      <c r="I2" s="519"/>
      <c r="J2" s="517" t="s">
        <v>276</v>
      </c>
      <c r="K2" s="518"/>
      <c r="L2" s="518"/>
      <c r="M2" s="518"/>
      <c r="N2" s="519"/>
      <c r="O2" s="520" t="s">
        <v>277</v>
      </c>
      <c r="P2" s="521"/>
      <c r="Q2" s="521"/>
      <c r="R2" s="521"/>
      <c r="S2" s="522"/>
      <c r="T2" s="517" t="s">
        <v>278</v>
      </c>
      <c r="U2" s="518"/>
      <c r="V2" s="518"/>
      <c r="W2" s="518"/>
      <c r="X2" s="519"/>
    </row>
    <row r="3" spans="1:24" ht="6.75" customHeight="1">
      <c r="A3" s="513"/>
      <c r="B3" s="514"/>
      <c r="C3" s="514"/>
      <c r="D3" s="523"/>
      <c r="E3" s="448"/>
      <c r="F3" s="447"/>
      <c r="G3" s="447"/>
      <c r="H3" s="447"/>
      <c r="I3" s="447"/>
      <c r="J3" s="448"/>
      <c r="K3" s="447"/>
      <c r="L3" s="447"/>
      <c r="M3" s="447"/>
      <c r="N3" s="449"/>
      <c r="O3" s="448"/>
      <c r="P3" s="447"/>
      <c r="Q3" s="447"/>
      <c r="R3" s="447"/>
      <c r="S3" s="447"/>
      <c r="T3" s="448"/>
      <c r="U3" s="447"/>
      <c r="V3" s="447"/>
      <c r="W3" s="447"/>
      <c r="X3" s="447"/>
    </row>
    <row r="4" spans="1:24" ht="6" customHeight="1">
      <c r="A4" s="513"/>
      <c r="B4" s="514"/>
      <c r="C4" s="514"/>
      <c r="D4" s="524"/>
      <c r="E4" s="493">
        <v>10</v>
      </c>
      <c r="F4" s="494"/>
      <c r="G4" s="494"/>
      <c r="H4" s="494"/>
      <c r="I4" s="494"/>
      <c r="J4" s="499">
        <v>9</v>
      </c>
      <c r="K4" s="500"/>
      <c r="L4" s="500"/>
      <c r="M4" s="500"/>
      <c r="N4" s="501"/>
      <c r="O4" s="493">
        <v>8</v>
      </c>
      <c r="P4" s="494"/>
      <c r="Q4" s="494"/>
      <c r="R4" s="494"/>
      <c r="S4" s="508"/>
      <c r="T4" s="499">
        <v>7</v>
      </c>
      <c r="U4" s="500"/>
      <c r="V4" s="500"/>
      <c r="W4" s="500"/>
      <c r="X4" s="501"/>
    </row>
    <row r="5" spans="1:24" ht="3.75" customHeight="1">
      <c r="A5" s="513"/>
      <c r="B5" s="514"/>
      <c r="C5" s="514"/>
      <c r="D5" s="524"/>
      <c r="E5" s="495"/>
      <c r="F5" s="496"/>
      <c r="G5" s="496"/>
      <c r="H5" s="496"/>
      <c r="I5" s="496"/>
      <c r="J5" s="502"/>
      <c r="K5" s="503"/>
      <c r="L5" s="503"/>
      <c r="M5" s="503"/>
      <c r="N5" s="504"/>
      <c r="O5" s="495"/>
      <c r="P5" s="496"/>
      <c r="Q5" s="496"/>
      <c r="R5" s="496"/>
      <c r="S5" s="509"/>
      <c r="T5" s="502"/>
      <c r="U5" s="503"/>
      <c r="V5" s="503"/>
      <c r="W5" s="503"/>
      <c r="X5" s="504"/>
    </row>
    <row r="6" spans="1:24" ht="3.75" customHeight="1">
      <c r="A6" s="513"/>
      <c r="B6" s="514"/>
      <c r="C6" s="514"/>
      <c r="D6" s="524"/>
      <c r="E6" s="495"/>
      <c r="F6" s="496"/>
      <c r="G6" s="496"/>
      <c r="H6" s="496"/>
      <c r="I6" s="496"/>
      <c r="J6" s="502"/>
      <c r="K6" s="503"/>
      <c r="L6" s="503"/>
      <c r="M6" s="503"/>
      <c r="N6" s="504"/>
      <c r="O6" s="495"/>
      <c r="P6" s="496"/>
      <c r="Q6" s="496"/>
      <c r="R6" s="496"/>
      <c r="S6" s="509"/>
      <c r="T6" s="502"/>
      <c r="U6" s="503"/>
      <c r="V6" s="503"/>
      <c r="W6" s="503"/>
      <c r="X6" s="504"/>
    </row>
    <row r="7" spans="1:24" ht="4.5" customHeight="1">
      <c r="A7" s="513"/>
      <c r="B7" s="514"/>
      <c r="C7" s="514"/>
      <c r="D7" s="524"/>
      <c r="E7" s="497"/>
      <c r="F7" s="498"/>
      <c r="G7" s="498"/>
      <c r="H7" s="498"/>
      <c r="I7" s="498"/>
      <c r="J7" s="505"/>
      <c r="K7" s="506"/>
      <c r="L7" s="506"/>
      <c r="M7" s="506"/>
      <c r="N7" s="507"/>
      <c r="O7" s="497"/>
      <c r="P7" s="498"/>
      <c r="Q7" s="498"/>
      <c r="R7" s="498"/>
      <c r="S7" s="510"/>
      <c r="T7" s="505"/>
      <c r="U7" s="506"/>
      <c r="V7" s="506"/>
      <c r="W7" s="506"/>
      <c r="X7" s="507"/>
    </row>
    <row r="8" spans="1:24" ht="6.75" customHeight="1">
      <c r="A8" s="515"/>
      <c r="B8" s="516"/>
      <c r="C8" s="516"/>
      <c r="D8" s="525"/>
      <c r="E8" s="420"/>
      <c r="F8" s="421"/>
      <c r="G8" s="421"/>
      <c r="H8" s="421"/>
      <c r="I8" s="421"/>
      <c r="J8" s="420"/>
      <c r="K8" s="421"/>
      <c r="L8" s="421"/>
      <c r="M8" s="421"/>
      <c r="N8" s="422"/>
      <c r="O8" s="420"/>
      <c r="P8" s="421"/>
      <c r="Q8" s="421"/>
      <c r="R8" s="421"/>
      <c r="S8" s="421"/>
      <c r="T8" s="420"/>
      <c r="U8" s="421"/>
      <c r="V8" s="421"/>
      <c r="W8" s="421"/>
      <c r="X8" s="422"/>
    </row>
    <row r="9" spans="1:24" s="104" customFormat="1" ht="6.75" customHeight="1" thickBot="1">
      <c r="A9" s="138"/>
      <c r="B9" s="466"/>
      <c r="C9" s="467"/>
      <c r="D9" s="103"/>
      <c r="E9" s="466"/>
      <c r="F9" s="471"/>
      <c r="G9" s="471"/>
      <c r="H9" s="471"/>
      <c r="I9" s="467"/>
      <c r="J9" s="466"/>
      <c r="K9" s="471"/>
      <c r="L9" s="471"/>
      <c r="M9" s="471"/>
      <c r="N9" s="467"/>
      <c r="O9" s="466"/>
      <c r="P9" s="471"/>
      <c r="Q9" s="471"/>
      <c r="R9" s="471"/>
      <c r="S9" s="467"/>
      <c r="T9" s="466"/>
      <c r="U9" s="471"/>
      <c r="V9" s="471"/>
      <c r="W9" s="471"/>
      <c r="X9" s="467"/>
    </row>
    <row r="10" spans="1:24" s="104" customFormat="1" ht="18.75" customHeight="1">
      <c r="A10" s="481" t="s">
        <v>33</v>
      </c>
      <c r="B10" s="167">
        <v>0.375</v>
      </c>
      <c r="C10" s="168">
        <v>0.38055555555555554</v>
      </c>
      <c r="D10" s="169"/>
      <c r="E10" s="477" t="s">
        <v>279</v>
      </c>
      <c r="F10" s="478"/>
      <c r="G10" s="107" t="s">
        <v>33</v>
      </c>
      <c r="H10" s="107"/>
      <c r="I10" s="108" t="s">
        <v>280</v>
      </c>
      <c r="J10" s="477" t="s">
        <v>281</v>
      </c>
      <c r="K10" s="478"/>
      <c r="L10" s="107" t="s">
        <v>282</v>
      </c>
      <c r="M10" s="107"/>
      <c r="N10" s="108" t="s">
        <v>283</v>
      </c>
      <c r="O10" s="477" t="s">
        <v>284</v>
      </c>
      <c r="P10" s="478"/>
      <c r="Q10" s="107" t="s">
        <v>285</v>
      </c>
      <c r="R10" s="107"/>
      <c r="S10" s="108" t="s">
        <v>233</v>
      </c>
      <c r="T10" s="477" t="s">
        <v>287</v>
      </c>
      <c r="U10" s="478"/>
      <c r="V10" s="107" t="s">
        <v>285</v>
      </c>
      <c r="W10" s="107"/>
      <c r="X10" s="108" t="s">
        <v>288</v>
      </c>
    </row>
    <row r="11" spans="1:24" s="104" customFormat="1" ht="18.75" customHeight="1" thickBot="1">
      <c r="A11" s="480"/>
      <c r="B11" s="109">
        <v>0.3819444444444444</v>
      </c>
      <c r="C11" s="110">
        <v>0.3875</v>
      </c>
      <c r="D11" s="170"/>
      <c r="E11" s="171" t="s">
        <v>289</v>
      </c>
      <c r="F11" s="171"/>
      <c r="G11" s="172"/>
      <c r="H11" s="172"/>
      <c r="I11" s="173" t="s">
        <v>290</v>
      </c>
      <c r="J11" s="174" t="s">
        <v>291</v>
      </c>
      <c r="K11" s="175"/>
      <c r="L11" s="172"/>
      <c r="M11" s="172"/>
      <c r="N11" s="176" t="s">
        <v>292</v>
      </c>
      <c r="O11" s="174" t="s">
        <v>293</v>
      </c>
      <c r="P11" s="175"/>
      <c r="Q11" s="172"/>
      <c r="R11" s="172"/>
      <c r="S11" s="569" t="s">
        <v>294</v>
      </c>
      <c r="T11" s="177" t="s">
        <v>295</v>
      </c>
      <c r="U11" s="178"/>
      <c r="V11" s="179"/>
      <c r="W11" s="179"/>
      <c r="X11" s="180" t="s">
        <v>296</v>
      </c>
    </row>
    <row r="12" spans="1:24" ht="18.75" customHeight="1">
      <c r="A12" s="479" t="s">
        <v>297</v>
      </c>
      <c r="B12" s="105">
        <v>0.38958333333333334</v>
      </c>
      <c r="C12" s="106">
        <v>0.3951388888888889</v>
      </c>
      <c r="D12" s="181"/>
      <c r="E12" s="477" t="s">
        <v>279</v>
      </c>
      <c r="F12" s="478"/>
      <c r="G12" s="107" t="s">
        <v>34</v>
      </c>
      <c r="H12" s="107"/>
      <c r="I12" s="108" t="s">
        <v>298</v>
      </c>
      <c r="J12" s="477" t="s">
        <v>281</v>
      </c>
      <c r="K12" s="478"/>
      <c r="L12" s="107" t="s">
        <v>34</v>
      </c>
      <c r="M12" s="107"/>
      <c r="N12" s="108" t="s">
        <v>299</v>
      </c>
      <c r="O12" s="477" t="s">
        <v>284</v>
      </c>
      <c r="P12" s="478"/>
      <c r="Q12" s="107" t="s">
        <v>34</v>
      </c>
      <c r="R12" s="107"/>
      <c r="S12" s="108" t="s">
        <v>252</v>
      </c>
      <c r="T12" s="477" t="s">
        <v>300</v>
      </c>
      <c r="U12" s="478"/>
      <c r="V12" s="107" t="s">
        <v>285</v>
      </c>
      <c r="W12" s="107"/>
      <c r="X12" s="108" t="s">
        <v>301</v>
      </c>
    </row>
    <row r="13" spans="1:24" ht="18.75" customHeight="1" thickBot="1">
      <c r="A13" s="480"/>
      <c r="B13" s="109">
        <v>0.3965277777777778</v>
      </c>
      <c r="C13" s="110">
        <v>0.40208333333333335</v>
      </c>
      <c r="D13" s="182"/>
      <c r="E13" s="574" t="s">
        <v>294</v>
      </c>
      <c r="F13" s="175"/>
      <c r="G13" s="172"/>
      <c r="H13" s="172"/>
      <c r="I13" s="176" t="s">
        <v>280</v>
      </c>
      <c r="J13" s="174" t="s">
        <v>302</v>
      </c>
      <c r="K13" s="175"/>
      <c r="L13" s="172"/>
      <c r="M13" s="172"/>
      <c r="N13" s="176" t="s">
        <v>296</v>
      </c>
      <c r="O13" s="183" t="s">
        <v>303</v>
      </c>
      <c r="P13" s="175"/>
      <c r="Q13" s="172"/>
      <c r="R13" s="172"/>
      <c r="S13" s="176" t="s">
        <v>292</v>
      </c>
      <c r="T13" s="177" t="s">
        <v>289</v>
      </c>
      <c r="U13" s="178"/>
      <c r="V13" s="179"/>
      <c r="W13" s="179"/>
      <c r="X13" s="570" t="s">
        <v>294</v>
      </c>
    </row>
    <row r="14" spans="1:24" ht="18.75" customHeight="1">
      <c r="A14" s="479" t="s">
        <v>59</v>
      </c>
      <c r="B14" s="105">
        <v>0.4041666666666666</v>
      </c>
      <c r="C14" s="106">
        <v>0.40972222222222227</v>
      </c>
      <c r="D14" s="184"/>
      <c r="E14" s="477" t="s">
        <v>304</v>
      </c>
      <c r="F14" s="478"/>
      <c r="G14" s="107" t="s">
        <v>33</v>
      </c>
      <c r="H14" s="107"/>
      <c r="I14" s="108" t="s">
        <v>289</v>
      </c>
      <c r="J14" s="477" t="s">
        <v>305</v>
      </c>
      <c r="K14" s="478"/>
      <c r="L14" s="107" t="s">
        <v>33</v>
      </c>
      <c r="M14" s="107"/>
      <c r="N14" s="108" t="s">
        <v>291</v>
      </c>
      <c r="O14" s="477" t="s">
        <v>306</v>
      </c>
      <c r="P14" s="478"/>
      <c r="Q14" s="107" t="s">
        <v>307</v>
      </c>
      <c r="R14" s="107"/>
      <c r="S14" s="108" t="s">
        <v>308</v>
      </c>
      <c r="T14" s="477" t="s">
        <v>300</v>
      </c>
      <c r="U14" s="478"/>
      <c r="V14" s="107" t="s">
        <v>34</v>
      </c>
      <c r="W14" s="107"/>
      <c r="X14" s="108" t="s">
        <v>309</v>
      </c>
    </row>
    <row r="15" spans="1:25" ht="18.75" customHeight="1" thickBot="1">
      <c r="A15" s="480"/>
      <c r="B15" s="109">
        <v>0.41111111111111115</v>
      </c>
      <c r="C15" s="110">
        <v>0.4166666666666667</v>
      </c>
      <c r="D15" s="182"/>
      <c r="E15" s="171" t="s">
        <v>291</v>
      </c>
      <c r="F15" s="171"/>
      <c r="G15" s="172"/>
      <c r="H15" s="172"/>
      <c r="I15" s="173" t="s">
        <v>298</v>
      </c>
      <c r="J15" s="174" t="s">
        <v>308</v>
      </c>
      <c r="K15" s="175"/>
      <c r="L15" s="172"/>
      <c r="M15" s="172"/>
      <c r="N15" s="176" t="s">
        <v>310</v>
      </c>
      <c r="O15" s="174" t="s">
        <v>286</v>
      </c>
      <c r="P15" s="175"/>
      <c r="Q15" s="172"/>
      <c r="R15" s="172"/>
      <c r="S15" s="176" t="s">
        <v>283</v>
      </c>
      <c r="T15" s="177" t="s">
        <v>280</v>
      </c>
      <c r="U15" s="178"/>
      <c r="V15" s="179"/>
      <c r="W15" s="179"/>
      <c r="X15" s="180" t="s">
        <v>311</v>
      </c>
      <c r="Y15" s="133"/>
    </row>
    <row r="16" spans="1:24" ht="18.75" customHeight="1">
      <c r="A16" s="479" t="s">
        <v>29</v>
      </c>
      <c r="B16" s="105">
        <v>0.41875</v>
      </c>
      <c r="C16" s="106">
        <v>0.42430555555555555</v>
      </c>
      <c r="D16" s="184"/>
      <c r="E16" s="477" t="s">
        <v>312</v>
      </c>
      <c r="F16" s="478"/>
      <c r="G16" s="107" t="s">
        <v>307</v>
      </c>
      <c r="H16" s="107"/>
      <c r="I16" s="108" t="s">
        <v>296</v>
      </c>
      <c r="J16" s="477" t="s">
        <v>305</v>
      </c>
      <c r="K16" s="478"/>
      <c r="L16" s="107" t="s">
        <v>313</v>
      </c>
      <c r="M16" s="107"/>
      <c r="N16" s="108" t="s">
        <v>302</v>
      </c>
      <c r="O16" s="477" t="s">
        <v>314</v>
      </c>
      <c r="P16" s="478"/>
      <c r="Q16" s="107" t="s">
        <v>285</v>
      </c>
      <c r="R16" s="107"/>
      <c r="S16" s="108" t="s">
        <v>315</v>
      </c>
      <c r="T16" s="477" t="s">
        <v>316</v>
      </c>
      <c r="U16" s="478"/>
      <c r="V16" s="107" t="s">
        <v>33</v>
      </c>
      <c r="W16" s="107"/>
      <c r="X16" s="108" t="s">
        <v>283</v>
      </c>
    </row>
    <row r="17" spans="1:24" ht="18.75" customHeight="1" thickBot="1">
      <c r="A17" s="480"/>
      <c r="B17" s="109">
        <v>0.42569444444444443</v>
      </c>
      <c r="C17" s="110">
        <v>0.43124999999999997</v>
      </c>
      <c r="D17" s="182"/>
      <c r="E17" s="171" t="s">
        <v>225</v>
      </c>
      <c r="F17" s="171"/>
      <c r="G17" s="172"/>
      <c r="H17" s="172"/>
      <c r="I17" s="173" t="s">
        <v>317</v>
      </c>
      <c r="J17" s="174" t="s">
        <v>318</v>
      </c>
      <c r="K17" s="175"/>
      <c r="L17" s="172"/>
      <c r="M17" s="172"/>
      <c r="N17" s="176" t="s">
        <v>286</v>
      </c>
      <c r="O17" s="174" t="s">
        <v>299</v>
      </c>
      <c r="P17" s="175"/>
      <c r="Q17" s="172"/>
      <c r="R17" s="172"/>
      <c r="S17" s="176" t="s">
        <v>308</v>
      </c>
      <c r="T17" s="177" t="s">
        <v>298</v>
      </c>
      <c r="U17" s="178"/>
      <c r="V17" s="179"/>
      <c r="W17" s="179"/>
      <c r="X17" s="185" t="s">
        <v>319</v>
      </c>
    </row>
    <row r="18" spans="1:24" ht="18.75" customHeight="1">
      <c r="A18" s="479" t="s">
        <v>320</v>
      </c>
      <c r="B18" s="105">
        <v>0.43333333333333335</v>
      </c>
      <c r="C18" s="106">
        <v>0.4388888888888889</v>
      </c>
      <c r="D18" s="184"/>
      <c r="E18" s="477" t="s">
        <v>312</v>
      </c>
      <c r="F18" s="478"/>
      <c r="G18" s="107" t="s">
        <v>321</v>
      </c>
      <c r="H18" s="107"/>
      <c r="I18" s="108" t="s">
        <v>308</v>
      </c>
      <c r="J18" s="477" t="s">
        <v>322</v>
      </c>
      <c r="K18" s="478"/>
      <c r="L18" s="107" t="s">
        <v>33</v>
      </c>
      <c r="M18" s="107"/>
      <c r="N18" s="108" t="s">
        <v>308</v>
      </c>
      <c r="O18" s="477" t="s">
        <v>323</v>
      </c>
      <c r="P18" s="478"/>
      <c r="Q18" s="107" t="s">
        <v>324</v>
      </c>
      <c r="R18" s="107"/>
      <c r="S18" s="108" t="s">
        <v>296</v>
      </c>
      <c r="T18" s="477" t="s">
        <v>316</v>
      </c>
      <c r="U18" s="478"/>
      <c r="V18" s="107" t="s">
        <v>34</v>
      </c>
      <c r="W18" s="107"/>
      <c r="X18" s="108" t="s">
        <v>325</v>
      </c>
    </row>
    <row r="19" spans="1:26" ht="18.75" customHeight="1" thickBot="1">
      <c r="A19" s="480"/>
      <c r="B19" s="109">
        <v>0.44027777777777777</v>
      </c>
      <c r="C19" s="110">
        <v>0.4458333333333333</v>
      </c>
      <c r="D19" s="182"/>
      <c r="E19" s="175" t="s">
        <v>326</v>
      </c>
      <c r="F19" s="175"/>
      <c r="G19" s="172"/>
      <c r="H19" s="172"/>
      <c r="I19" s="176" t="s">
        <v>301</v>
      </c>
      <c r="J19" s="174" t="s">
        <v>326</v>
      </c>
      <c r="K19" s="175"/>
      <c r="L19" s="172"/>
      <c r="M19" s="172"/>
      <c r="N19" s="176" t="s">
        <v>317</v>
      </c>
      <c r="O19" s="174" t="s">
        <v>315</v>
      </c>
      <c r="P19" s="175"/>
      <c r="Q19" s="172"/>
      <c r="R19" s="172"/>
      <c r="S19" s="176" t="s">
        <v>289</v>
      </c>
      <c r="T19" s="177" t="s">
        <v>286</v>
      </c>
      <c r="U19" s="178"/>
      <c r="V19" s="179"/>
      <c r="W19" s="179"/>
      <c r="X19" s="180" t="s">
        <v>289</v>
      </c>
      <c r="Z19" s="137"/>
    </row>
    <row r="20" spans="1:26" ht="18.75" customHeight="1">
      <c r="A20" s="186" t="s">
        <v>327</v>
      </c>
      <c r="B20" s="105">
        <v>0.4479166666666667</v>
      </c>
      <c r="C20" s="106">
        <v>0.4534722222222222</v>
      </c>
      <c r="D20" s="187"/>
      <c r="E20" s="477" t="s">
        <v>328</v>
      </c>
      <c r="F20" s="478"/>
      <c r="G20" s="107" t="s">
        <v>329</v>
      </c>
      <c r="H20" s="107"/>
      <c r="I20" s="108" t="s">
        <v>295</v>
      </c>
      <c r="J20" s="477" t="s">
        <v>322</v>
      </c>
      <c r="K20" s="478"/>
      <c r="L20" s="107" t="s">
        <v>330</v>
      </c>
      <c r="M20" s="107"/>
      <c r="N20" s="108" t="s">
        <v>318</v>
      </c>
      <c r="O20" s="477" t="s">
        <v>331</v>
      </c>
      <c r="P20" s="478"/>
      <c r="Q20" s="107" t="s">
        <v>332</v>
      </c>
      <c r="R20" s="107"/>
      <c r="S20" s="108" t="s">
        <v>309</v>
      </c>
      <c r="T20" s="477" t="s">
        <v>333</v>
      </c>
      <c r="U20" s="478"/>
      <c r="V20" s="107" t="s">
        <v>332</v>
      </c>
      <c r="W20" s="107"/>
      <c r="X20" s="108" t="s">
        <v>298</v>
      </c>
      <c r="Z20" s="137"/>
    </row>
    <row r="21" spans="1:26" ht="18.75" customHeight="1" thickBot="1">
      <c r="A21" s="188"/>
      <c r="B21" s="109">
        <v>0.4548611111111111</v>
      </c>
      <c r="C21" s="110">
        <v>0.4604166666666667</v>
      </c>
      <c r="D21" s="187"/>
      <c r="E21" s="171" t="s">
        <v>325</v>
      </c>
      <c r="F21" s="171"/>
      <c r="G21" s="172"/>
      <c r="H21" s="172"/>
      <c r="I21" s="173" t="s">
        <v>315</v>
      </c>
      <c r="J21" s="571" t="s">
        <v>294</v>
      </c>
      <c r="K21" s="175"/>
      <c r="L21" s="172"/>
      <c r="M21" s="172"/>
      <c r="N21" s="176" t="s">
        <v>315</v>
      </c>
      <c r="O21" s="174" t="s">
        <v>296</v>
      </c>
      <c r="P21" s="175"/>
      <c r="Q21" s="172"/>
      <c r="R21" s="172"/>
      <c r="S21" s="176" t="s">
        <v>302</v>
      </c>
      <c r="T21" s="177" t="s">
        <v>283</v>
      </c>
      <c r="U21" s="178"/>
      <c r="V21" s="179"/>
      <c r="W21" s="179"/>
      <c r="X21" s="180" t="s">
        <v>326</v>
      </c>
      <c r="Z21" s="137"/>
    </row>
    <row r="22" spans="1:24" ht="18.75" customHeight="1">
      <c r="A22" s="186" t="s">
        <v>334</v>
      </c>
      <c r="B22" s="105">
        <v>0.46249999999999997</v>
      </c>
      <c r="C22" s="106">
        <v>0.4680555555555555</v>
      </c>
      <c r="D22" s="184"/>
      <c r="E22" s="477" t="s">
        <v>328</v>
      </c>
      <c r="F22" s="478"/>
      <c r="G22" s="107" t="s">
        <v>34</v>
      </c>
      <c r="H22" s="107"/>
      <c r="I22" s="108" t="s">
        <v>326</v>
      </c>
      <c r="J22" s="477" t="s">
        <v>335</v>
      </c>
      <c r="K22" s="478"/>
      <c r="L22" s="107" t="s">
        <v>33</v>
      </c>
      <c r="M22" s="107"/>
      <c r="N22" s="108" t="s">
        <v>326</v>
      </c>
      <c r="O22" s="477" t="s">
        <v>336</v>
      </c>
      <c r="P22" s="478"/>
      <c r="Q22" s="107" t="s">
        <v>33</v>
      </c>
      <c r="R22" s="107"/>
      <c r="S22" s="108" t="s">
        <v>288</v>
      </c>
      <c r="T22" s="477" t="s">
        <v>333</v>
      </c>
      <c r="U22" s="478"/>
      <c r="V22" s="107" t="s">
        <v>321</v>
      </c>
      <c r="W22" s="107"/>
      <c r="X22" s="108" t="s">
        <v>286</v>
      </c>
    </row>
    <row r="23" spans="1:24" ht="18.75" customHeight="1" thickBot="1">
      <c r="A23" s="188"/>
      <c r="B23" s="109">
        <v>0.4694444444444445</v>
      </c>
      <c r="C23" s="110">
        <v>0.47500000000000003</v>
      </c>
      <c r="D23" s="182"/>
      <c r="E23" s="171" t="s">
        <v>311</v>
      </c>
      <c r="F23" s="171"/>
      <c r="G23" s="172"/>
      <c r="H23" s="172"/>
      <c r="I23" s="173" t="s">
        <v>309</v>
      </c>
      <c r="J23" s="174" t="s">
        <v>283</v>
      </c>
      <c r="K23" s="175"/>
      <c r="L23" s="172"/>
      <c r="M23" s="172"/>
      <c r="N23" s="176" t="s">
        <v>298</v>
      </c>
      <c r="O23" s="174" t="s">
        <v>309</v>
      </c>
      <c r="P23" s="175"/>
      <c r="Q23" s="172"/>
      <c r="R23" s="172"/>
      <c r="S23" s="176" t="s">
        <v>298</v>
      </c>
      <c r="T23" s="177" t="s">
        <v>325</v>
      </c>
      <c r="U23" s="178"/>
      <c r="V23" s="179"/>
      <c r="W23" s="179"/>
      <c r="X23" s="189" t="s">
        <v>337</v>
      </c>
    </row>
    <row r="24" spans="1:24" ht="18.75" customHeight="1">
      <c r="A24" s="186" t="s">
        <v>338</v>
      </c>
      <c r="B24" s="105">
        <v>0.4770833333333333</v>
      </c>
      <c r="C24" s="106">
        <v>0.4826388888888889</v>
      </c>
      <c r="D24" s="184"/>
      <c r="E24" s="477" t="s">
        <v>268</v>
      </c>
      <c r="F24" s="478"/>
      <c r="G24" s="107" t="s">
        <v>282</v>
      </c>
      <c r="H24" s="107"/>
      <c r="I24" s="108" t="s">
        <v>325</v>
      </c>
      <c r="J24" s="477" t="s">
        <v>335</v>
      </c>
      <c r="K24" s="478"/>
      <c r="L24" s="107" t="s">
        <v>313</v>
      </c>
      <c r="M24" s="107"/>
      <c r="N24" s="108" t="s">
        <v>294</v>
      </c>
      <c r="O24" s="477" t="s">
        <v>284</v>
      </c>
      <c r="P24" s="478"/>
      <c r="Q24" s="107" t="s">
        <v>339</v>
      </c>
      <c r="R24" s="107"/>
      <c r="S24" s="108" t="s">
        <v>295</v>
      </c>
      <c r="T24" s="477" t="s">
        <v>340</v>
      </c>
      <c r="U24" s="478"/>
      <c r="V24" s="107" t="s">
        <v>332</v>
      </c>
      <c r="W24" s="107"/>
      <c r="X24" s="108" t="s">
        <v>289</v>
      </c>
    </row>
    <row r="25" spans="1:24" ht="18.75" customHeight="1" thickBot="1">
      <c r="A25" s="188"/>
      <c r="B25" s="109">
        <v>0.4840277777777778</v>
      </c>
      <c r="C25" s="110">
        <v>0.4895833333333333</v>
      </c>
      <c r="D25" s="182"/>
      <c r="E25" s="171" t="s">
        <v>296</v>
      </c>
      <c r="F25" s="171"/>
      <c r="G25" s="172"/>
      <c r="H25" s="172"/>
      <c r="I25" s="176" t="s">
        <v>341</v>
      </c>
      <c r="J25" s="190" t="s">
        <v>299</v>
      </c>
      <c r="K25" s="171"/>
      <c r="L25" s="172"/>
      <c r="M25" s="172"/>
      <c r="N25" s="173" t="s">
        <v>309</v>
      </c>
      <c r="O25" s="171" t="s">
        <v>342</v>
      </c>
      <c r="P25" s="171"/>
      <c r="Q25" s="172"/>
      <c r="R25" s="172"/>
      <c r="S25" s="176" t="s">
        <v>343</v>
      </c>
      <c r="T25" s="177" t="s">
        <v>301</v>
      </c>
      <c r="U25" s="178"/>
      <c r="V25" s="179"/>
      <c r="W25" s="179"/>
      <c r="X25" s="180" t="s">
        <v>344</v>
      </c>
    </row>
    <row r="26" spans="1:24" ht="18.75" customHeight="1">
      <c r="A26" s="186" t="s">
        <v>345</v>
      </c>
      <c r="B26" s="105">
        <v>0.4916666666666667</v>
      </c>
      <c r="C26" s="106">
        <v>0.49722222222222223</v>
      </c>
      <c r="D26" s="184"/>
      <c r="E26" s="477" t="s">
        <v>268</v>
      </c>
      <c r="F26" s="478"/>
      <c r="G26" s="107" t="s">
        <v>297</v>
      </c>
      <c r="H26" s="107"/>
      <c r="I26" s="108" t="s">
        <v>311</v>
      </c>
      <c r="J26" s="477" t="s">
        <v>281</v>
      </c>
      <c r="K26" s="478"/>
      <c r="L26" s="107" t="s">
        <v>346</v>
      </c>
      <c r="M26" s="107"/>
      <c r="N26" s="108" t="s">
        <v>298</v>
      </c>
      <c r="O26" s="477" t="s">
        <v>306</v>
      </c>
      <c r="P26" s="478"/>
      <c r="Q26" s="107" t="s">
        <v>321</v>
      </c>
      <c r="R26" s="107"/>
      <c r="S26" s="108" t="s">
        <v>347</v>
      </c>
      <c r="T26" s="477" t="s">
        <v>340</v>
      </c>
      <c r="U26" s="478"/>
      <c r="V26" s="107" t="s">
        <v>330</v>
      </c>
      <c r="W26" s="107"/>
      <c r="X26" s="108" t="s">
        <v>280</v>
      </c>
    </row>
    <row r="27" spans="1:24" ht="18.75" customHeight="1" thickBot="1">
      <c r="A27" s="188"/>
      <c r="B27" s="109">
        <v>0.4986111111111111</v>
      </c>
      <c r="C27" s="110">
        <v>0.5041666666666667</v>
      </c>
      <c r="D27" s="182"/>
      <c r="E27" s="171" t="s">
        <v>308</v>
      </c>
      <c r="F27" s="171"/>
      <c r="G27" s="172"/>
      <c r="H27" s="172"/>
      <c r="I27" s="176" t="s">
        <v>292</v>
      </c>
      <c r="J27" s="171" t="s">
        <v>342</v>
      </c>
      <c r="K27" s="171"/>
      <c r="L27" s="172"/>
      <c r="M27" s="172"/>
      <c r="N27" s="176" t="s">
        <v>343</v>
      </c>
      <c r="O27" s="174" t="s">
        <v>286</v>
      </c>
      <c r="P27" s="175"/>
      <c r="Q27" s="172"/>
      <c r="R27" s="172"/>
      <c r="S27" s="176" t="s">
        <v>295</v>
      </c>
      <c r="T27" s="177" t="s">
        <v>309</v>
      </c>
      <c r="U27" s="178"/>
      <c r="V27" s="179"/>
      <c r="W27" s="179"/>
      <c r="X27" s="180" t="s">
        <v>291</v>
      </c>
    </row>
    <row r="28" spans="1:24" ht="18.75" customHeight="1">
      <c r="A28" s="186" t="s">
        <v>348</v>
      </c>
      <c r="B28" s="105">
        <v>0.50625</v>
      </c>
      <c r="C28" s="106">
        <v>0.5118055555555555</v>
      </c>
      <c r="D28" s="184"/>
      <c r="E28" s="477" t="s">
        <v>279</v>
      </c>
      <c r="F28" s="478"/>
      <c r="G28" s="107" t="s">
        <v>346</v>
      </c>
      <c r="H28" s="107"/>
      <c r="I28" s="108" t="s">
        <v>344</v>
      </c>
      <c r="J28" s="477" t="s">
        <v>305</v>
      </c>
      <c r="K28" s="478"/>
      <c r="L28" s="107" t="s">
        <v>346</v>
      </c>
      <c r="M28" s="107"/>
      <c r="N28" s="108" t="s">
        <v>296</v>
      </c>
      <c r="O28" s="477" t="s">
        <v>314</v>
      </c>
      <c r="P28" s="478"/>
      <c r="Q28" s="107" t="s">
        <v>349</v>
      </c>
      <c r="R28" s="107"/>
      <c r="S28" s="141" t="s">
        <v>289</v>
      </c>
      <c r="T28" s="477" t="s">
        <v>287</v>
      </c>
      <c r="U28" s="478"/>
      <c r="V28" s="107" t="s">
        <v>350</v>
      </c>
      <c r="W28" s="107"/>
      <c r="X28" s="108" t="s">
        <v>296</v>
      </c>
    </row>
    <row r="29" spans="1:24" ht="18.75" customHeight="1" thickBot="1">
      <c r="A29" s="188"/>
      <c r="B29" s="109">
        <v>0.5131944444444444</v>
      </c>
      <c r="C29" s="110">
        <v>0.5187499999999999</v>
      </c>
      <c r="D29" s="182"/>
      <c r="E29" s="171" t="s">
        <v>342</v>
      </c>
      <c r="F29" s="171"/>
      <c r="G29" s="172"/>
      <c r="H29" s="172"/>
      <c r="I29" s="176" t="s">
        <v>343</v>
      </c>
      <c r="J29" s="171" t="s">
        <v>342</v>
      </c>
      <c r="K29" s="171"/>
      <c r="L29" s="172"/>
      <c r="M29" s="172"/>
      <c r="N29" s="176" t="s">
        <v>343</v>
      </c>
      <c r="O29" s="174" t="s">
        <v>299</v>
      </c>
      <c r="P29" s="175"/>
      <c r="Q29" s="172"/>
      <c r="R29" s="172"/>
      <c r="S29" s="176" t="s">
        <v>351</v>
      </c>
      <c r="T29" s="177" t="s">
        <v>295</v>
      </c>
      <c r="U29" s="178"/>
      <c r="V29" s="179"/>
      <c r="W29" s="179"/>
      <c r="X29" s="180" t="s">
        <v>352</v>
      </c>
    </row>
    <row r="30" spans="1:24" ht="18.75" customHeight="1">
      <c r="A30" s="186" t="s">
        <v>353</v>
      </c>
      <c r="B30" s="105">
        <v>0.5208333333333334</v>
      </c>
      <c r="C30" s="106">
        <v>0.5263888888888889</v>
      </c>
      <c r="D30" s="184"/>
      <c r="E30" s="477" t="s">
        <v>304</v>
      </c>
      <c r="F30" s="478"/>
      <c r="G30" s="107" t="s">
        <v>321</v>
      </c>
      <c r="H30" s="107"/>
      <c r="I30" s="108" t="s">
        <v>294</v>
      </c>
      <c r="J30" s="477" t="s">
        <v>322</v>
      </c>
      <c r="K30" s="478"/>
      <c r="L30" s="107" t="s">
        <v>354</v>
      </c>
      <c r="M30" s="107"/>
      <c r="N30" s="108" t="s">
        <v>286</v>
      </c>
      <c r="O30" s="477" t="s">
        <v>323</v>
      </c>
      <c r="P30" s="478"/>
      <c r="Q30" s="107" t="s">
        <v>350</v>
      </c>
      <c r="R30" s="107"/>
      <c r="S30" s="108" t="s">
        <v>302</v>
      </c>
      <c r="T30" s="477" t="s">
        <v>300</v>
      </c>
      <c r="U30" s="478"/>
      <c r="V30" s="107" t="s">
        <v>355</v>
      </c>
      <c r="W30" s="107"/>
      <c r="X30" s="108" t="s">
        <v>291</v>
      </c>
    </row>
    <row r="31" spans="1:24" ht="18.75" customHeight="1" thickBot="1">
      <c r="A31" s="188"/>
      <c r="B31" s="109">
        <v>0.5277777777777778</v>
      </c>
      <c r="C31" s="110">
        <v>0.5333333333333333</v>
      </c>
      <c r="D31" s="182"/>
      <c r="E31" s="171" t="s">
        <v>291</v>
      </c>
      <c r="F31" s="171"/>
      <c r="G31" s="172"/>
      <c r="H31" s="172"/>
      <c r="I31" s="176" t="s">
        <v>344</v>
      </c>
      <c r="J31" s="171" t="s">
        <v>342</v>
      </c>
      <c r="K31" s="171"/>
      <c r="L31" s="172"/>
      <c r="M31" s="172"/>
      <c r="N31" s="176" t="s">
        <v>343</v>
      </c>
      <c r="O31" s="174" t="s">
        <v>315</v>
      </c>
      <c r="P31" s="175"/>
      <c r="Q31" s="172"/>
      <c r="R31" s="172"/>
      <c r="S31" s="176" t="s">
        <v>291</v>
      </c>
      <c r="T31" s="171" t="s">
        <v>342</v>
      </c>
      <c r="U31" s="171"/>
      <c r="V31" s="172"/>
      <c r="W31" s="172"/>
      <c r="X31" s="176" t="s">
        <v>343</v>
      </c>
    </row>
    <row r="32" spans="1:24" ht="18.75" customHeight="1">
      <c r="A32" s="479" t="s">
        <v>356</v>
      </c>
      <c r="B32" s="105">
        <v>0.5354166666666667</v>
      </c>
      <c r="C32" s="106">
        <v>0.5409722222222222</v>
      </c>
      <c r="D32" s="184"/>
      <c r="E32" s="477" t="s">
        <v>312</v>
      </c>
      <c r="F32" s="478"/>
      <c r="G32" s="107" t="s">
        <v>357</v>
      </c>
      <c r="H32" s="107"/>
      <c r="I32" s="108" t="s">
        <v>292</v>
      </c>
      <c r="J32" s="477" t="s">
        <v>335</v>
      </c>
      <c r="K32" s="478"/>
      <c r="L32" s="107" t="s">
        <v>346</v>
      </c>
      <c r="M32" s="107"/>
      <c r="N32" s="108" t="s">
        <v>315</v>
      </c>
      <c r="O32" s="477" t="s">
        <v>331</v>
      </c>
      <c r="P32" s="478"/>
      <c r="Q32" s="107" t="s">
        <v>350</v>
      </c>
      <c r="R32" s="107"/>
      <c r="S32" s="108" t="s">
        <v>298</v>
      </c>
      <c r="T32" s="477" t="s">
        <v>316</v>
      </c>
      <c r="U32" s="478"/>
      <c r="V32" s="107" t="s">
        <v>354</v>
      </c>
      <c r="W32" s="107"/>
      <c r="X32" s="108" t="s">
        <v>341</v>
      </c>
    </row>
    <row r="33" spans="1:24" ht="18.75" customHeight="1" thickBot="1">
      <c r="A33" s="480"/>
      <c r="B33" s="109">
        <v>0.5423611111111112</v>
      </c>
      <c r="C33" s="110">
        <v>0.5479166666666667</v>
      </c>
      <c r="D33" s="182"/>
      <c r="E33" s="171" t="s">
        <v>342</v>
      </c>
      <c r="F33" s="171"/>
      <c r="G33" s="172"/>
      <c r="H33" s="172"/>
      <c r="I33" s="176" t="s">
        <v>343</v>
      </c>
      <c r="J33" s="171" t="s">
        <v>342</v>
      </c>
      <c r="K33" s="171"/>
      <c r="L33" s="172"/>
      <c r="M33" s="172"/>
      <c r="N33" s="176" t="s">
        <v>343</v>
      </c>
      <c r="O33" s="174" t="s">
        <v>296</v>
      </c>
      <c r="P33" s="175"/>
      <c r="Q33" s="172"/>
      <c r="R33" s="172"/>
      <c r="S33" s="176" t="s">
        <v>326</v>
      </c>
      <c r="T33" s="171" t="s">
        <v>342</v>
      </c>
      <c r="U33" s="171"/>
      <c r="V33" s="172"/>
      <c r="W33" s="172"/>
      <c r="X33" s="176" t="s">
        <v>343</v>
      </c>
    </row>
    <row r="34" spans="1:24" ht="18.75" customHeight="1">
      <c r="A34" s="479" t="s">
        <v>264</v>
      </c>
      <c r="B34" s="105">
        <v>0.5499999999999999</v>
      </c>
      <c r="C34" s="106">
        <v>0.5555555555555556</v>
      </c>
      <c r="D34" s="184"/>
      <c r="E34" s="477" t="s">
        <v>328</v>
      </c>
      <c r="F34" s="478"/>
      <c r="G34" s="107" t="s">
        <v>59</v>
      </c>
      <c r="H34" s="107"/>
      <c r="I34" s="108" t="s">
        <v>358</v>
      </c>
      <c r="J34" s="477" t="s">
        <v>281</v>
      </c>
      <c r="K34" s="478"/>
      <c r="L34" s="107" t="s">
        <v>29</v>
      </c>
      <c r="M34" s="107"/>
      <c r="N34" s="108" t="s">
        <v>309</v>
      </c>
      <c r="O34" s="477" t="s">
        <v>336</v>
      </c>
      <c r="P34" s="478"/>
      <c r="Q34" s="107" t="s">
        <v>349</v>
      </c>
      <c r="R34" s="107"/>
      <c r="S34" s="141" t="s">
        <v>294</v>
      </c>
      <c r="T34" s="477" t="s">
        <v>333</v>
      </c>
      <c r="U34" s="478"/>
      <c r="V34" s="107" t="s">
        <v>346</v>
      </c>
      <c r="W34" s="107"/>
      <c r="X34" s="108" t="s">
        <v>289</v>
      </c>
    </row>
    <row r="35" spans="1:24" ht="18.75" customHeight="1" thickBot="1">
      <c r="A35" s="480"/>
      <c r="B35" s="191">
        <v>0.5569444444444445</v>
      </c>
      <c r="C35" s="110">
        <v>0.5625</v>
      </c>
      <c r="D35" s="182"/>
      <c r="E35" s="171" t="s">
        <v>342</v>
      </c>
      <c r="F35" s="171"/>
      <c r="G35" s="172"/>
      <c r="H35" s="172"/>
      <c r="I35" s="176" t="s">
        <v>343</v>
      </c>
      <c r="J35" s="171" t="s">
        <v>359</v>
      </c>
      <c r="K35" s="171"/>
      <c r="L35" s="172"/>
      <c r="M35" s="172"/>
      <c r="N35" s="176" t="s">
        <v>360</v>
      </c>
      <c r="O35" s="174" t="s">
        <v>309</v>
      </c>
      <c r="P35" s="175"/>
      <c r="Q35" s="172"/>
      <c r="R35" s="172"/>
      <c r="S35" s="176" t="s">
        <v>310</v>
      </c>
      <c r="T35" s="171" t="s">
        <v>342</v>
      </c>
      <c r="U35" s="171"/>
      <c r="V35" s="172"/>
      <c r="W35" s="172"/>
      <c r="X35" s="176" t="s">
        <v>343</v>
      </c>
    </row>
    <row r="36" spans="1:24" ht="18.75" customHeight="1">
      <c r="A36" s="479" t="s">
        <v>361</v>
      </c>
      <c r="B36" s="192">
        <v>0.5645833333333333</v>
      </c>
      <c r="C36" s="148">
        <v>0.5701388888888889</v>
      </c>
      <c r="D36" s="193"/>
      <c r="E36" s="477" t="s">
        <v>268</v>
      </c>
      <c r="F36" s="478"/>
      <c r="G36" s="107" t="s">
        <v>362</v>
      </c>
      <c r="H36" s="107"/>
      <c r="I36" s="108" t="s">
        <v>309</v>
      </c>
      <c r="J36" s="477" t="s">
        <v>305</v>
      </c>
      <c r="K36" s="478"/>
      <c r="L36" s="107" t="s">
        <v>29</v>
      </c>
      <c r="M36" s="107"/>
      <c r="N36" s="108" t="s">
        <v>292</v>
      </c>
      <c r="O36" s="477" t="s">
        <v>284</v>
      </c>
      <c r="P36" s="478"/>
      <c r="Q36" s="107" t="s">
        <v>363</v>
      </c>
      <c r="R36" s="107"/>
      <c r="S36" s="108" t="s">
        <v>299</v>
      </c>
      <c r="T36" s="477" t="s">
        <v>340</v>
      </c>
      <c r="U36" s="478"/>
      <c r="V36" s="107" t="s">
        <v>346</v>
      </c>
      <c r="W36" s="107"/>
      <c r="X36" s="108" t="s">
        <v>311</v>
      </c>
    </row>
    <row r="37" spans="1:24" ht="18.75" customHeight="1" thickBot="1">
      <c r="A37" s="526"/>
      <c r="B37" s="109">
        <v>0.5715277777777777</v>
      </c>
      <c r="C37" s="146">
        <v>0.5770833333333333</v>
      </c>
      <c r="D37" s="193"/>
      <c r="E37" s="171" t="s">
        <v>342</v>
      </c>
      <c r="F37" s="171"/>
      <c r="G37" s="172"/>
      <c r="H37" s="172"/>
      <c r="I37" s="176" t="s">
        <v>343</v>
      </c>
      <c r="J37" s="171" t="s">
        <v>359</v>
      </c>
      <c r="K37" s="171"/>
      <c r="L37" s="172"/>
      <c r="M37" s="172"/>
      <c r="N37" s="176" t="s">
        <v>360</v>
      </c>
      <c r="O37" s="171" t="s">
        <v>359</v>
      </c>
      <c r="P37" s="171"/>
      <c r="Q37" s="172"/>
      <c r="R37" s="172"/>
      <c r="S37" s="176" t="s">
        <v>360</v>
      </c>
      <c r="T37" s="171" t="s">
        <v>342</v>
      </c>
      <c r="U37" s="171"/>
      <c r="V37" s="172"/>
      <c r="W37" s="172"/>
      <c r="X37" s="176" t="s">
        <v>343</v>
      </c>
    </row>
    <row r="38" spans="1:24" ht="18.75" customHeight="1">
      <c r="A38" s="479" t="s">
        <v>364</v>
      </c>
      <c r="B38" s="192">
        <v>0.5791666666666667</v>
      </c>
      <c r="C38" s="148">
        <v>0.5861111111111111</v>
      </c>
      <c r="D38" s="194"/>
      <c r="E38" s="477" t="s">
        <v>279</v>
      </c>
      <c r="F38" s="478"/>
      <c r="G38" s="107" t="s">
        <v>365</v>
      </c>
      <c r="H38" s="107"/>
      <c r="I38" s="108" t="s">
        <v>291</v>
      </c>
      <c r="J38" s="477" t="s">
        <v>322</v>
      </c>
      <c r="K38" s="478"/>
      <c r="L38" s="107" t="s">
        <v>365</v>
      </c>
      <c r="M38" s="107"/>
      <c r="N38" s="108" t="s">
        <v>310</v>
      </c>
      <c r="O38" s="477" t="s">
        <v>306</v>
      </c>
      <c r="P38" s="478"/>
      <c r="Q38" s="107" t="s">
        <v>366</v>
      </c>
      <c r="R38" s="107"/>
      <c r="S38" s="108" t="s">
        <v>292</v>
      </c>
      <c r="T38" s="477" t="s">
        <v>287</v>
      </c>
      <c r="U38" s="478"/>
      <c r="V38" s="107" t="s">
        <v>367</v>
      </c>
      <c r="W38" s="107"/>
      <c r="X38" s="108" t="s">
        <v>295</v>
      </c>
    </row>
    <row r="39" spans="1:24" ht="18.75" customHeight="1" thickBot="1">
      <c r="A39" s="526"/>
      <c r="B39" s="109">
        <v>0.5875</v>
      </c>
      <c r="C39" s="146">
        <v>0.5930555555555556</v>
      </c>
      <c r="D39" s="182"/>
      <c r="E39" s="171" t="s">
        <v>359</v>
      </c>
      <c r="F39" s="171"/>
      <c r="G39" s="172"/>
      <c r="H39" s="172"/>
      <c r="I39" s="176" t="s">
        <v>360</v>
      </c>
      <c r="J39" s="171" t="s">
        <v>359</v>
      </c>
      <c r="K39" s="171"/>
      <c r="L39" s="172"/>
      <c r="M39" s="172"/>
      <c r="N39" s="176" t="s">
        <v>360</v>
      </c>
      <c r="O39" s="183" t="s">
        <v>368</v>
      </c>
      <c r="P39" s="175"/>
      <c r="Q39" s="172"/>
      <c r="R39" s="172"/>
      <c r="S39" s="176" t="s">
        <v>295</v>
      </c>
      <c r="T39" s="177" t="s">
        <v>296</v>
      </c>
      <c r="U39" s="178"/>
      <c r="V39" s="179"/>
      <c r="W39" s="179"/>
      <c r="X39" s="180" t="s">
        <v>352</v>
      </c>
    </row>
    <row r="40" spans="1:24" ht="18.75" customHeight="1">
      <c r="A40" s="479" t="s">
        <v>369</v>
      </c>
      <c r="B40" s="192">
        <v>0.5951388888888889</v>
      </c>
      <c r="C40" s="148">
        <v>0.6006944444444444</v>
      </c>
      <c r="D40" s="194"/>
      <c r="E40" s="477" t="s">
        <v>304</v>
      </c>
      <c r="F40" s="478"/>
      <c r="G40" s="107" t="s">
        <v>367</v>
      </c>
      <c r="H40" s="107"/>
      <c r="I40" s="108" t="s">
        <v>290</v>
      </c>
      <c r="J40" s="477" t="s">
        <v>335</v>
      </c>
      <c r="K40" s="478"/>
      <c r="L40" s="107" t="s">
        <v>365</v>
      </c>
      <c r="M40" s="107"/>
      <c r="N40" s="108" t="s">
        <v>317</v>
      </c>
      <c r="O40" s="477" t="s">
        <v>314</v>
      </c>
      <c r="P40" s="478"/>
      <c r="Q40" s="107" t="s">
        <v>366</v>
      </c>
      <c r="R40" s="107"/>
      <c r="S40" s="108" t="s">
        <v>291</v>
      </c>
      <c r="T40" s="477" t="s">
        <v>300</v>
      </c>
      <c r="U40" s="478"/>
      <c r="V40" s="107" t="s">
        <v>365</v>
      </c>
      <c r="W40" s="107"/>
      <c r="X40" s="108" t="s">
        <v>344</v>
      </c>
    </row>
    <row r="41" spans="1:24" ht="18.75" customHeight="1" thickBot="1">
      <c r="A41" s="526"/>
      <c r="B41" s="109">
        <v>0.6020833333333333</v>
      </c>
      <c r="C41" s="146">
        <v>0.607638888888889</v>
      </c>
      <c r="D41" s="182"/>
      <c r="E41" s="171" t="s">
        <v>298</v>
      </c>
      <c r="F41" s="171"/>
      <c r="G41" s="172"/>
      <c r="H41" s="172"/>
      <c r="I41" s="176" t="s">
        <v>344</v>
      </c>
      <c r="J41" s="171" t="s">
        <v>359</v>
      </c>
      <c r="K41" s="171"/>
      <c r="L41" s="172"/>
      <c r="M41" s="172"/>
      <c r="N41" s="176" t="s">
        <v>360</v>
      </c>
      <c r="O41" s="174" t="s">
        <v>308</v>
      </c>
      <c r="P41" s="175"/>
      <c r="Q41" s="172"/>
      <c r="R41" s="172"/>
      <c r="S41" s="176" t="s">
        <v>351</v>
      </c>
      <c r="T41" s="171" t="s">
        <v>359</v>
      </c>
      <c r="U41" s="171"/>
      <c r="V41" s="172"/>
      <c r="W41" s="172"/>
      <c r="X41" s="176" t="s">
        <v>360</v>
      </c>
    </row>
    <row r="42" spans="1:24" ht="18.75" customHeight="1">
      <c r="A42" s="479" t="s">
        <v>370</v>
      </c>
      <c r="B42" s="192">
        <v>0.6097222222222222</v>
      </c>
      <c r="C42" s="148">
        <v>0.6152777777777778</v>
      </c>
      <c r="D42" s="194"/>
      <c r="E42" s="477" t="s">
        <v>312</v>
      </c>
      <c r="F42" s="478"/>
      <c r="G42" s="107" t="s">
        <v>371</v>
      </c>
      <c r="H42" s="107"/>
      <c r="I42" s="108" t="s">
        <v>341</v>
      </c>
      <c r="J42" s="527" t="s">
        <v>333</v>
      </c>
      <c r="K42" s="528"/>
      <c r="L42" s="107" t="s">
        <v>372</v>
      </c>
      <c r="M42" s="107"/>
      <c r="N42" s="141" t="s">
        <v>341</v>
      </c>
      <c r="O42" s="477" t="s">
        <v>323</v>
      </c>
      <c r="P42" s="478"/>
      <c r="Q42" s="107" t="s">
        <v>371</v>
      </c>
      <c r="R42" s="107"/>
      <c r="S42" s="108" t="s">
        <v>326</v>
      </c>
      <c r="T42" s="477" t="s">
        <v>316</v>
      </c>
      <c r="U42" s="478"/>
      <c r="V42" s="107" t="s">
        <v>371</v>
      </c>
      <c r="W42" s="107"/>
      <c r="X42" s="108" t="s">
        <v>326</v>
      </c>
    </row>
    <row r="43" spans="1:24" ht="18.75" customHeight="1" thickBot="1">
      <c r="A43" s="526"/>
      <c r="B43" s="109">
        <v>0.6166666666666667</v>
      </c>
      <c r="C43" s="146">
        <v>0.6222222222222222</v>
      </c>
      <c r="D43" s="182"/>
      <c r="E43" s="171" t="s">
        <v>359</v>
      </c>
      <c r="F43" s="171"/>
      <c r="G43" s="172"/>
      <c r="H43" s="172"/>
      <c r="I43" s="176" t="s">
        <v>360</v>
      </c>
      <c r="J43" s="171" t="s">
        <v>359</v>
      </c>
      <c r="K43" s="171"/>
      <c r="L43" s="172"/>
      <c r="M43" s="172"/>
      <c r="N43" s="176" t="s">
        <v>360</v>
      </c>
      <c r="O43" s="174" t="s">
        <v>289</v>
      </c>
      <c r="P43" s="175"/>
      <c r="Q43" s="172"/>
      <c r="R43" s="172"/>
      <c r="S43" s="176" t="s">
        <v>291</v>
      </c>
      <c r="T43" s="171" t="s">
        <v>359</v>
      </c>
      <c r="U43" s="171"/>
      <c r="V43" s="172"/>
      <c r="W43" s="172"/>
      <c r="X43" s="176" t="s">
        <v>360</v>
      </c>
    </row>
    <row r="44" spans="1:24" ht="18.75" customHeight="1">
      <c r="A44" s="529" t="s">
        <v>373</v>
      </c>
      <c r="B44" s="192">
        <v>0.6243055555555556</v>
      </c>
      <c r="C44" s="148">
        <v>0.6298611111111111</v>
      </c>
      <c r="D44" s="195"/>
      <c r="E44" s="477" t="s">
        <v>328</v>
      </c>
      <c r="F44" s="478"/>
      <c r="G44" s="107" t="s">
        <v>374</v>
      </c>
      <c r="H44" s="107"/>
      <c r="I44" s="108" t="s">
        <v>317</v>
      </c>
      <c r="J44" s="486" t="s">
        <v>336</v>
      </c>
      <c r="K44" s="487"/>
      <c r="L44" s="107" t="s">
        <v>59</v>
      </c>
      <c r="M44" s="107"/>
      <c r="N44" s="108" t="s">
        <v>283</v>
      </c>
      <c r="O44" s="477" t="s">
        <v>331</v>
      </c>
      <c r="P44" s="478"/>
      <c r="Q44" s="107" t="s">
        <v>59</v>
      </c>
      <c r="R44" s="107"/>
      <c r="S44" s="108" t="s">
        <v>310</v>
      </c>
      <c r="T44" s="477" t="s">
        <v>340</v>
      </c>
      <c r="U44" s="478"/>
      <c r="V44" s="107" t="s">
        <v>375</v>
      </c>
      <c r="W44" s="107"/>
      <c r="X44" s="108" t="s">
        <v>294</v>
      </c>
    </row>
    <row r="45" spans="1:24" ht="18.75" customHeight="1" thickBot="1">
      <c r="A45" s="530"/>
      <c r="B45" s="109">
        <v>0.63125</v>
      </c>
      <c r="C45" s="146">
        <v>0.6368055555555555</v>
      </c>
      <c r="D45" s="182"/>
      <c r="E45" s="171" t="s">
        <v>359</v>
      </c>
      <c r="F45" s="171"/>
      <c r="G45" s="172"/>
      <c r="H45" s="172"/>
      <c r="I45" s="176" t="s">
        <v>360</v>
      </c>
      <c r="J45" s="190" t="s">
        <v>298</v>
      </c>
      <c r="K45" s="171"/>
      <c r="L45" s="172"/>
      <c r="M45" s="172"/>
      <c r="N45" s="173" t="s">
        <v>310</v>
      </c>
      <c r="O45" s="174" t="s">
        <v>302</v>
      </c>
      <c r="P45" s="175"/>
      <c r="Q45" s="172"/>
      <c r="R45" s="172"/>
      <c r="S45" s="176" t="s">
        <v>326</v>
      </c>
      <c r="T45" s="171" t="s">
        <v>359</v>
      </c>
      <c r="U45" s="171"/>
      <c r="V45" s="172"/>
      <c r="W45" s="172"/>
      <c r="X45" s="176" t="s">
        <v>360</v>
      </c>
    </row>
    <row r="46" spans="1:24" ht="18.75" customHeight="1">
      <c r="A46" s="529" t="s">
        <v>376</v>
      </c>
      <c r="B46" s="192">
        <v>0.638888888888889</v>
      </c>
      <c r="C46" s="148">
        <v>0.6444444444444445</v>
      </c>
      <c r="D46" s="196"/>
      <c r="E46" s="197"/>
      <c r="F46" s="198"/>
      <c r="G46" s="199"/>
      <c r="H46" s="199"/>
      <c r="I46" s="200"/>
      <c r="J46" s="198"/>
      <c r="K46" s="198"/>
      <c r="L46" s="199"/>
      <c r="M46" s="199"/>
      <c r="N46" s="198"/>
      <c r="O46" s="197"/>
      <c r="P46" s="198"/>
      <c r="Q46" s="199"/>
      <c r="R46" s="199"/>
      <c r="S46" s="200"/>
      <c r="T46" s="531"/>
      <c r="U46" s="485"/>
      <c r="V46" s="199"/>
      <c r="W46" s="199"/>
      <c r="X46" s="201"/>
    </row>
    <row r="47" spans="1:24" ht="18.75" customHeight="1" thickBot="1">
      <c r="A47" s="530"/>
      <c r="B47" s="109">
        <v>0.6458333333333334</v>
      </c>
      <c r="C47" s="146">
        <v>0.6513888888888889</v>
      </c>
      <c r="D47" s="124"/>
      <c r="E47" s="202"/>
      <c r="F47" s="203"/>
      <c r="G47" s="204"/>
      <c r="H47" s="204"/>
      <c r="I47" s="205"/>
      <c r="J47" s="203"/>
      <c r="K47" s="203"/>
      <c r="L47" s="204"/>
      <c r="M47" s="204"/>
      <c r="N47" s="203"/>
      <c r="O47" s="202"/>
      <c r="P47" s="203"/>
      <c r="Q47" s="204"/>
      <c r="R47" s="204"/>
      <c r="S47" s="205"/>
      <c r="T47" s="206"/>
      <c r="U47" s="206"/>
      <c r="V47" s="204"/>
      <c r="W47" s="204"/>
      <c r="X47" s="207"/>
    </row>
    <row r="48" spans="1:25" ht="15" customHeight="1">
      <c r="A48" s="532" t="s">
        <v>377</v>
      </c>
      <c r="B48" s="532"/>
      <c r="C48" s="532"/>
      <c r="D48" s="532"/>
      <c r="E48" s="532"/>
      <c r="F48" s="532"/>
      <c r="G48" s="532"/>
      <c r="H48" s="532"/>
      <c r="I48" s="532"/>
      <c r="J48" s="532"/>
      <c r="K48" s="532"/>
      <c r="L48" s="532"/>
      <c r="M48" s="532"/>
      <c r="N48" s="532"/>
      <c r="O48" s="532"/>
      <c r="P48" s="532"/>
      <c r="Q48" s="532"/>
      <c r="R48" s="532"/>
      <c r="S48" s="532"/>
      <c r="T48" s="532"/>
      <c r="U48" s="532"/>
      <c r="V48" s="532"/>
      <c r="W48" s="532"/>
      <c r="X48" s="532"/>
      <c r="Y48" s="164"/>
    </row>
    <row r="49" spans="1:25" ht="15" customHeight="1">
      <c r="A49" s="532"/>
      <c r="B49" s="532"/>
      <c r="C49" s="532"/>
      <c r="D49" s="532"/>
      <c r="E49" s="532"/>
      <c r="F49" s="532"/>
      <c r="G49" s="532"/>
      <c r="H49" s="532"/>
      <c r="I49" s="532"/>
      <c r="J49" s="532"/>
      <c r="K49" s="532"/>
      <c r="L49" s="532"/>
      <c r="M49" s="532"/>
      <c r="N49" s="532"/>
      <c r="O49" s="532"/>
      <c r="P49" s="532"/>
      <c r="Q49" s="532"/>
      <c r="R49" s="532"/>
      <c r="S49" s="532"/>
      <c r="T49" s="532"/>
      <c r="U49" s="532"/>
      <c r="V49" s="532"/>
      <c r="W49" s="532"/>
      <c r="X49" s="532"/>
      <c r="Y49" s="164"/>
    </row>
    <row r="50" ht="10.5" customHeight="1">
      <c r="A50" s="489"/>
    </row>
    <row r="51" ht="10.5" customHeight="1">
      <c r="A51" s="489"/>
    </row>
    <row r="52" ht="10.5" customHeight="1">
      <c r="A52" s="488"/>
    </row>
    <row r="53" ht="10.5" customHeight="1">
      <c r="A53" s="488"/>
    </row>
    <row r="54" ht="10.5" customHeight="1">
      <c r="A54" s="488"/>
    </row>
    <row r="55" ht="10.5" customHeight="1">
      <c r="A55" s="488"/>
    </row>
    <row r="56" ht="10.5" customHeight="1">
      <c r="A56" s="488"/>
    </row>
    <row r="57" ht="10.5" customHeight="1">
      <c r="A57" s="488"/>
    </row>
    <row r="58" ht="10.5" customHeight="1">
      <c r="A58" s="488"/>
    </row>
    <row r="59" ht="10.5" customHeight="1">
      <c r="A59" s="488"/>
    </row>
    <row r="60" ht="10.5" customHeight="1">
      <c r="A60" s="488"/>
    </row>
    <row r="61" ht="10.5" customHeight="1">
      <c r="A61" s="488"/>
    </row>
    <row r="62" ht="10.5" customHeight="1">
      <c r="A62" s="488"/>
    </row>
    <row r="63" ht="10.5" customHeight="1">
      <c r="A63" s="488"/>
    </row>
    <row r="64" ht="10.5" customHeight="1"/>
    <row r="65" ht="10.5" customHeight="1"/>
    <row r="66" ht="10.5" customHeight="1"/>
  </sheetData>
  <sheetProtection/>
  <mergeCells count="118">
    <mergeCell ref="A60:A61"/>
    <mergeCell ref="A62:A63"/>
    <mergeCell ref="A48:X49"/>
    <mergeCell ref="A50:A51"/>
    <mergeCell ref="A52:A53"/>
    <mergeCell ref="A54:A55"/>
    <mergeCell ref="A56:A57"/>
    <mergeCell ref="A58:A59"/>
    <mergeCell ref="A44:A45"/>
    <mergeCell ref="E44:F44"/>
    <mergeCell ref="J44:K44"/>
    <mergeCell ref="O44:P44"/>
    <mergeCell ref="T44:U44"/>
    <mergeCell ref="A46:A47"/>
    <mergeCell ref="T46:U46"/>
    <mergeCell ref="A40:A41"/>
    <mergeCell ref="E40:F40"/>
    <mergeCell ref="J40:K40"/>
    <mergeCell ref="O40:P40"/>
    <mergeCell ref="T40:U40"/>
    <mergeCell ref="A42:A43"/>
    <mergeCell ref="E42:F42"/>
    <mergeCell ref="J42:K42"/>
    <mergeCell ref="O42:P42"/>
    <mergeCell ref="T42:U42"/>
    <mergeCell ref="A36:A37"/>
    <mergeCell ref="E36:F36"/>
    <mergeCell ref="J36:K36"/>
    <mergeCell ref="O36:P36"/>
    <mergeCell ref="T36:U36"/>
    <mergeCell ref="A38:A39"/>
    <mergeCell ref="E38:F38"/>
    <mergeCell ref="J38:K38"/>
    <mergeCell ref="O38:P38"/>
    <mergeCell ref="T38:U38"/>
    <mergeCell ref="A32:A33"/>
    <mergeCell ref="E32:F32"/>
    <mergeCell ref="J32:K32"/>
    <mergeCell ref="O32:P32"/>
    <mergeCell ref="T32:U32"/>
    <mergeCell ref="A34:A35"/>
    <mergeCell ref="E34:F34"/>
    <mergeCell ref="J34:K34"/>
    <mergeCell ref="O34:P34"/>
    <mergeCell ref="T34:U34"/>
    <mergeCell ref="E28:F28"/>
    <mergeCell ref="J28:K28"/>
    <mergeCell ref="O28:P28"/>
    <mergeCell ref="T28:U28"/>
    <mergeCell ref="E30:F30"/>
    <mergeCell ref="J30:K30"/>
    <mergeCell ref="O30:P30"/>
    <mergeCell ref="T30:U30"/>
    <mergeCell ref="E24:F24"/>
    <mergeCell ref="J24:K24"/>
    <mergeCell ref="O24:P24"/>
    <mergeCell ref="T24:U24"/>
    <mergeCell ref="E26:F26"/>
    <mergeCell ref="J26:K26"/>
    <mergeCell ref="O26:P26"/>
    <mergeCell ref="T26:U26"/>
    <mergeCell ref="E20:F20"/>
    <mergeCell ref="J20:K20"/>
    <mergeCell ref="O20:P20"/>
    <mergeCell ref="T20:U20"/>
    <mergeCell ref="E22:F22"/>
    <mergeCell ref="J22:K22"/>
    <mergeCell ref="O22:P22"/>
    <mergeCell ref="T22:U22"/>
    <mergeCell ref="A16:A17"/>
    <mergeCell ref="E16:F16"/>
    <mergeCell ref="J16:K16"/>
    <mergeCell ref="O16:P16"/>
    <mergeCell ref="T16:U16"/>
    <mergeCell ref="A18:A19"/>
    <mergeCell ref="E18:F18"/>
    <mergeCell ref="J18:K18"/>
    <mergeCell ref="O18:P18"/>
    <mergeCell ref="T18:U18"/>
    <mergeCell ref="A12:A13"/>
    <mergeCell ref="E12:F12"/>
    <mergeCell ref="J12:K12"/>
    <mergeCell ref="O12:P12"/>
    <mergeCell ref="T12:U12"/>
    <mergeCell ref="A14:A15"/>
    <mergeCell ref="E14:F14"/>
    <mergeCell ref="J14:K14"/>
    <mergeCell ref="O14:P14"/>
    <mergeCell ref="T14:U14"/>
    <mergeCell ref="B9:C9"/>
    <mergeCell ref="E9:I9"/>
    <mergeCell ref="J9:N9"/>
    <mergeCell ref="O9:S9"/>
    <mergeCell ref="T9:X9"/>
    <mergeCell ref="A10:A11"/>
    <mergeCell ref="E10:F10"/>
    <mergeCell ref="J10:K10"/>
    <mergeCell ref="O10:P10"/>
    <mergeCell ref="T10:U10"/>
    <mergeCell ref="A1:X1"/>
    <mergeCell ref="A2:C8"/>
    <mergeCell ref="E2:I2"/>
    <mergeCell ref="J2:N2"/>
    <mergeCell ref="O2:S2"/>
    <mergeCell ref="T2:X2"/>
    <mergeCell ref="D3:D8"/>
    <mergeCell ref="E3:I3"/>
    <mergeCell ref="J3:N3"/>
    <mergeCell ref="O3:S3"/>
    <mergeCell ref="T3:X3"/>
    <mergeCell ref="E4:I7"/>
    <mergeCell ref="J4:N7"/>
    <mergeCell ref="O4:S7"/>
    <mergeCell ref="T4:X7"/>
    <mergeCell ref="E8:I8"/>
    <mergeCell ref="J8:N8"/>
    <mergeCell ref="O8:S8"/>
    <mergeCell ref="T8:X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7"/>
  <sheetViews>
    <sheetView tabSelected="1" view="pageBreakPreview" zoomScaleSheetLayoutView="100" zoomScalePageLayoutView="0" workbookViewId="0" topLeftCell="A1">
      <selection activeCell="I15" sqref="A1:X15"/>
    </sheetView>
  </sheetViews>
  <sheetFormatPr defaultColWidth="9.140625" defaultRowHeight="15"/>
  <cols>
    <col min="1" max="1" width="1.8515625" style="99" customWidth="1"/>
    <col min="2" max="3" width="4.421875" style="99" customWidth="1"/>
    <col min="4" max="4" width="1.8515625" style="99" customWidth="1"/>
    <col min="5" max="5" width="7.421875" style="165" customWidth="1"/>
    <col min="6" max="6" width="2.421875" style="165" customWidth="1"/>
    <col min="7" max="7" width="2.00390625" style="166" customWidth="1"/>
    <col min="8" max="8" width="2.421875" style="166" customWidth="1"/>
    <col min="9" max="10" width="7.421875" style="165" customWidth="1"/>
    <col min="11" max="11" width="2.421875" style="165" customWidth="1"/>
    <col min="12" max="12" width="2.00390625" style="166" customWidth="1"/>
    <col min="13" max="13" width="2.421875" style="166" customWidth="1"/>
    <col min="14" max="15" width="7.421875" style="165" customWidth="1"/>
    <col min="16" max="16" width="2.421875" style="165" customWidth="1"/>
    <col min="17" max="17" width="2.00390625" style="166" customWidth="1"/>
    <col min="18" max="18" width="2.421875" style="166" customWidth="1"/>
    <col min="19" max="20" width="7.421875" style="165" customWidth="1"/>
    <col min="21" max="21" width="2.421875" style="165" customWidth="1"/>
    <col min="22" max="22" width="2.00390625" style="166" customWidth="1"/>
    <col min="23" max="23" width="2.421875" style="166" customWidth="1"/>
    <col min="24" max="24" width="7.421875" style="165" customWidth="1"/>
    <col min="25" max="16384" width="9.00390625" style="99" customWidth="1"/>
  </cols>
  <sheetData>
    <row r="1" spans="1:24" ht="22.5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</row>
    <row r="2" spans="1:24" s="101" customFormat="1" ht="18.75" customHeight="1">
      <c r="A2" s="425" t="s">
        <v>195</v>
      </c>
      <c r="B2" s="426"/>
      <c r="C2" s="426"/>
      <c r="D2" s="100" t="s">
        <v>196</v>
      </c>
      <c r="E2" s="517" t="s">
        <v>197</v>
      </c>
      <c r="F2" s="518"/>
      <c r="G2" s="518"/>
      <c r="H2" s="518"/>
      <c r="I2" s="519"/>
      <c r="J2" s="517" t="s">
        <v>198</v>
      </c>
      <c r="K2" s="518"/>
      <c r="L2" s="518"/>
      <c r="M2" s="518"/>
      <c r="N2" s="519"/>
      <c r="O2" s="520" t="s">
        <v>199</v>
      </c>
      <c r="P2" s="521"/>
      <c r="Q2" s="521"/>
      <c r="R2" s="521"/>
      <c r="S2" s="522"/>
      <c r="T2" s="517" t="s">
        <v>200</v>
      </c>
      <c r="U2" s="518"/>
      <c r="V2" s="518"/>
      <c r="W2" s="518"/>
      <c r="X2" s="519"/>
    </row>
    <row r="3" spans="1:24" ht="6.75" customHeight="1">
      <c r="A3" s="427"/>
      <c r="B3" s="428"/>
      <c r="C3" s="428"/>
      <c r="D3" s="523" t="s">
        <v>201</v>
      </c>
      <c r="E3" s="448"/>
      <c r="F3" s="447"/>
      <c r="G3" s="447"/>
      <c r="H3" s="447"/>
      <c r="I3" s="447"/>
      <c r="J3" s="448"/>
      <c r="K3" s="447"/>
      <c r="L3" s="447"/>
      <c r="M3" s="447"/>
      <c r="N3" s="449"/>
      <c r="O3" s="448"/>
      <c r="P3" s="447"/>
      <c r="Q3" s="447"/>
      <c r="R3" s="447"/>
      <c r="S3" s="447"/>
      <c r="T3" s="448"/>
      <c r="U3" s="447"/>
      <c r="V3" s="447"/>
      <c r="W3" s="447"/>
      <c r="X3" s="447"/>
    </row>
    <row r="4" spans="1:24" ht="10.5" customHeight="1">
      <c r="A4" s="427"/>
      <c r="B4" s="428"/>
      <c r="C4" s="428"/>
      <c r="D4" s="524"/>
      <c r="E4" s="543">
        <v>1</v>
      </c>
      <c r="F4" s="544"/>
      <c r="G4" s="544"/>
      <c r="H4" s="544"/>
      <c r="I4" s="544"/>
      <c r="J4" s="549">
        <v>2</v>
      </c>
      <c r="K4" s="550"/>
      <c r="L4" s="550"/>
      <c r="M4" s="550"/>
      <c r="N4" s="551"/>
      <c r="O4" s="549">
        <v>3</v>
      </c>
      <c r="P4" s="550"/>
      <c r="Q4" s="550"/>
      <c r="R4" s="550"/>
      <c r="S4" s="551"/>
      <c r="T4" s="543">
        <v>4</v>
      </c>
      <c r="U4" s="544"/>
      <c r="V4" s="544"/>
      <c r="W4" s="544"/>
      <c r="X4" s="558"/>
    </row>
    <row r="5" spans="1:24" ht="3.75" customHeight="1">
      <c r="A5" s="427"/>
      <c r="B5" s="428"/>
      <c r="C5" s="428"/>
      <c r="D5" s="524"/>
      <c r="E5" s="545"/>
      <c r="F5" s="546"/>
      <c r="G5" s="546"/>
      <c r="H5" s="546"/>
      <c r="I5" s="546"/>
      <c r="J5" s="552"/>
      <c r="K5" s="553"/>
      <c r="L5" s="553"/>
      <c r="M5" s="553"/>
      <c r="N5" s="554"/>
      <c r="O5" s="552"/>
      <c r="P5" s="553"/>
      <c r="Q5" s="553"/>
      <c r="R5" s="553"/>
      <c r="S5" s="554"/>
      <c r="T5" s="545"/>
      <c r="U5" s="546"/>
      <c r="V5" s="546"/>
      <c r="W5" s="546"/>
      <c r="X5" s="559"/>
    </row>
    <row r="6" spans="1:24" ht="3.75" customHeight="1">
      <c r="A6" s="427"/>
      <c r="B6" s="428"/>
      <c r="C6" s="428"/>
      <c r="D6" s="524"/>
      <c r="E6" s="545"/>
      <c r="F6" s="546"/>
      <c r="G6" s="546"/>
      <c r="H6" s="546"/>
      <c r="I6" s="546"/>
      <c r="J6" s="552"/>
      <c r="K6" s="553"/>
      <c r="L6" s="553"/>
      <c r="M6" s="553"/>
      <c r="N6" s="554"/>
      <c r="O6" s="552"/>
      <c r="P6" s="553"/>
      <c r="Q6" s="553"/>
      <c r="R6" s="553"/>
      <c r="S6" s="554"/>
      <c r="T6" s="545"/>
      <c r="U6" s="546"/>
      <c r="V6" s="546"/>
      <c r="W6" s="546"/>
      <c r="X6" s="559"/>
    </row>
    <row r="7" spans="1:24" ht="10.5" customHeight="1">
      <c r="A7" s="427"/>
      <c r="B7" s="428"/>
      <c r="C7" s="428"/>
      <c r="D7" s="524"/>
      <c r="E7" s="547"/>
      <c r="F7" s="548"/>
      <c r="G7" s="548"/>
      <c r="H7" s="548"/>
      <c r="I7" s="548"/>
      <c r="J7" s="555"/>
      <c r="K7" s="556"/>
      <c r="L7" s="556"/>
      <c r="M7" s="556"/>
      <c r="N7" s="557"/>
      <c r="O7" s="555"/>
      <c r="P7" s="556"/>
      <c r="Q7" s="556"/>
      <c r="R7" s="556"/>
      <c r="S7" s="557"/>
      <c r="T7" s="547"/>
      <c r="U7" s="548"/>
      <c r="V7" s="548"/>
      <c r="W7" s="548"/>
      <c r="X7" s="560"/>
    </row>
    <row r="8" spans="1:24" ht="6.75" customHeight="1">
      <c r="A8" s="429"/>
      <c r="B8" s="430"/>
      <c r="C8" s="430"/>
      <c r="D8" s="525"/>
      <c r="E8" s="420"/>
      <c r="F8" s="421"/>
      <c r="G8" s="421"/>
      <c r="H8" s="421"/>
      <c r="I8" s="421"/>
      <c r="J8" s="420"/>
      <c r="K8" s="421"/>
      <c r="L8" s="421"/>
      <c r="M8" s="421"/>
      <c r="N8" s="422"/>
      <c r="O8" s="420"/>
      <c r="P8" s="421"/>
      <c r="Q8" s="421"/>
      <c r="R8" s="421"/>
      <c r="S8" s="421"/>
      <c r="T8" s="420"/>
      <c r="U8" s="421"/>
      <c r="V8" s="421"/>
      <c r="W8" s="421"/>
      <c r="X8" s="422"/>
    </row>
    <row r="9" spans="1:24" s="104" customFormat="1" ht="13.5" customHeight="1" thickBot="1">
      <c r="A9" s="102"/>
      <c r="B9" s="541"/>
      <c r="C9" s="542"/>
      <c r="D9" s="103"/>
      <c r="E9" s="466"/>
      <c r="F9" s="471"/>
      <c r="G9" s="471"/>
      <c r="H9" s="471"/>
      <c r="I9" s="467"/>
      <c r="J9" s="466"/>
      <c r="K9" s="471"/>
      <c r="L9" s="471"/>
      <c r="M9" s="471"/>
      <c r="N9" s="467"/>
      <c r="O9" s="466"/>
      <c r="P9" s="471"/>
      <c r="Q9" s="471"/>
      <c r="R9" s="471"/>
      <c r="S9" s="467"/>
      <c r="T9" s="466"/>
      <c r="U9" s="471"/>
      <c r="V9" s="471"/>
      <c r="W9" s="471"/>
      <c r="X9" s="467"/>
    </row>
    <row r="10" spans="1:24" s="104" customFormat="1" ht="21.75" customHeight="1">
      <c r="A10" s="529" t="s">
        <v>202</v>
      </c>
      <c r="B10" s="105">
        <v>0.375</v>
      </c>
      <c r="C10" s="106">
        <v>0.3819444444444444</v>
      </c>
      <c r="D10" s="103"/>
      <c r="E10" s="539" t="s">
        <v>203</v>
      </c>
      <c r="F10" s="540"/>
      <c r="G10" s="107" t="s">
        <v>202</v>
      </c>
      <c r="H10" s="107"/>
      <c r="I10" s="108" t="s">
        <v>204</v>
      </c>
      <c r="J10" s="477" t="s">
        <v>205</v>
      </c>
      <c r="K10" s="478"/>
      <c r="L10" s="107" t="s">
        <v>202</v>
      </c>
      <c r="M10" s="107"/>
      <c r="N10" s="108" t="s">
        <v>206</v>
      </c>
      <c r="O10" s="477" t="s">
        <v>207</v>
      </c>
      <c r="P10" s="478"/>
      <c r="Q10" s="107" t="s">
        <v>72</v>
      </c>
      <c r="R10" s="107"/>
      <c r="S10" s="108" t="s">
        <v>208</v>
      </c>
      <c r="T10" s="477" t="s">
        <v>209</v>
      </c>
      <c r="U10" s="478"/>
      <c r="V10" s="107" t="s">
        <v>72</v>
      </c>
      <c r="W10" s="107"/>
      <c r="X10" s="108" t="s">
        <v>210</v>
      </c>
    </row>
    <row r="11" spans="1:24" s="104" customFormat="1" ht="21.75" customHeight="1" thickBot="1">
      <c r="A11" s="538"/>
      <c r="B11" s="109">
        <v>0.3833333333333333</v>
      </c>
      <c r="C11" s="110">
        <v>0.3902777777777778</v>
      </c>
      <c r="D11" s="111"/>
      <c r="E11" s="112" t="s">
        <v>211</v>
      </c>
      <c r="F11" s="113"/>
      <c r="G11" s="114"/>
      <c r="H11" s="114"/>
      <c r="I11" s="115" t="s">
        <v>212</v>
      </c>
      <c r="J11" s="116" t="s">
        <v>213</v>
      </c>
      <c r="K11" s="117"/>
      <c r="L11" s="114"/>
      <c r="M11" s="114"/>
      <c r="N11" s="118" t="s">
        <v>214</v>
      </c>
      <c r="O11" s="116" t="s">
        <v>204</v>
      </c>
      <c r="P11" s="117"/>
      <c r="Q11" s="114"/>
      <c r="R11" s="114"/>
      <c r="S11" s="118" t="s">
        <v>215</v>
      </c>
      <c r="T11" s="119" t="s">
        <v>216</v>
      </c>
      <c r="U11" s="120"/>
      <c r="V11" s="121"/>
      <c r="W11" s="121"/>
      <c r="X11" s="122" t="s">
        <v>217</v>
      </c>
    </row>
    <row r="12" spans="1:24" ht="21.75" customHeight="1">
      <c r="A12" s="529" t="s">
        <v>73</v>
      </c>
      <c r="B12" s="105">
        <v>0.3923611111111111</v>
      </c>
      <c r="C12" s="106">
        <v>0.3993055555555556</v>
      </c>
      <c r="D12" s="123"/>
      <c r="E12" s="539" t="s">
        <v>218</v>
      </c>
      <c r="F12" s="540"/>
      <c r="G12" s="107" t="s">
        <v>112</v>
      </c>
      <c r="H12" s="107"/>
      <c r="I12" s="108" t="s">
        <v>211</v>
      </c>
      <c r="J12" s="477" t="s">
        <v>219</v>
      </c>
      <c r="K12" s="478"/>
      <c r="L12" s="107" t="s">
        <v>132</v>
      </c>
      <c r="M12" s="107"/>
      <c r="N12" s="108" t="s">
        <v>220</v>
      </c>
      <c r="O12" s="477" t="s">
        <v>221</v>
      </c>
      <c r="P12" s="478"/>
      <c r="Q12" s="107" t="s">
        <v>202</v>
      </c>
      <c r="R12" s="107"/>
      <c r="S12" s="108" t="s">
        <v>204</v>
      </c>
      <c r="T12" s="477" t="s">
        <v>222</v>
      </c>
      <c r="U12" s="478"/>
      <c r="V12" s="107" t="s">
        <v>132</v>
      </c>
      <c r="W12" s="107"/>
      <c r="X12" s="108" t="s">
        <v>216</v>
      </c>
    </row>
    <row r="13" spans="1:24" ht="21.75" customHeight="1" thickBot="1">
      <c r="A13" s="538"/>
      <c r="B13" s="109">
        <v>0.40069444444444446</v>
      </c>
      <c r="C13" s="110">
        <v>0.4076388888888889</v>
      </c>
      <c r="D13" s="124"/>
      <c r="E13" s="125" t="s">
        <v>204</v>
      </c>
      <c r="F13" s="117"/>
      <c r="G13" s="114"/>
      <c r="H13" s="114"/>
      <c r="I13" s="118" t="s">
        <v>223</v>
      </c>
      <c r="J13" s="126" t="s">
        <v>206</v>
      </c>
      <c r="K13" s="113"/>
      <c r="L13" s="114"/>
      <c r="M13" s="114"/>
      <c r="N13" s="127" t="s">
        <v>224</v>
      </c>
      <c r="O13" s="128" t="s">
        <v>225</v>
      </c>
      <c r="P13" s="129"/>
      <c r="Q13" s="114"/>
      <c r="R13" s="114"/>
      <c r="S13" s="130" t="s">
        <v>223</v>
      </c>
      <c r="T13" s="128" t="s">
        <v>215</v>
      </c>
      <c r="U13" s="129"/>
      <c r="V13" s="114"/>
      <c r="W13" s="114"/>
      <c r="X13" s="130" t="s">
        <v>214</v>
      </c>
    </row>
    <row r="14" spans="1:24" ht="21.75" customHeight="1">
      <c r="A14" s="529" t="s">
        <v>77</v>
      </c>
      <c r="B14" s="105">
        <v>0.40972222222222227</v>
      </c>
      <c r="C14" s="106">
        <v>0.4166666666666667</v>
      </c>
      <c r="D14" s="131"/>
      <c r="E14" s="539" t="s">
        <v>226</v>
      </c>
      <c r="F14" s="540"/>
      <c r="G14" s="107" t="s">
        <v>132</v>
      </c>
      <c r="H14" s="107"/>
      <c r="I14" s="108" t="s">
        <v>227</v>
      </c>
      <c r="J14" s="477" t="s">
        <v>228</v>
      </c>
      <c r="K14" s="478"/>
      <c r="L14" s="107" t="s">
        <v>132</v>
      </c>
      <c r="M14" s="107"/>
      <c r="N14" s="108" t="s">
        <v>224</v>
      </c>
      <c r="O14" s="477" t="s">
        <v>229</v>
      </c>
      <c r="P14" s="478"/>
      <c r="Q14" s="107" t="s">
        <v>132</v>
      </c>
      <c r="R14" s="107"/>
      <c r="S14" s="108" t="s">
        <v>225</v>
      </c>
      <c r="T14" s="477" t="s">
        <v>230</v>
      </c>
      <c r="U14" s="478"/>
      <c r="V14" s="107" t="s">
        <v>132</v>
      </c>
      <c r="W14" s="107"/>
      <c r="X14" s="108" t="s">
        <v>215</v>
      </c>
    </row>
    <row r="15" spans="1:25" ht="21.75" customHeight="1" thickBot="1">
      <c r="A15" s="538"/>
      <c r="B15" s="109">
        <v>0.41805555555555557</v>
      </c>
      <c r="C15" s="110">
        <v>0.425</v>
      </c>
      <c r="D15" s="124"/>
      <c r="E15" s="126" t="s">
        <v>231</v>
      </c>
      <c r="F15" s="113"/>
      <c r="G15" s="114"/>
      <c r="H15" s="114"/>
      <c r="I15" s="115" t="s">
        <v>214</v>
      </c>
      <c r="J15" s="126" t="s">
        <v>206</v>
      </c>
      <c r="K15" s="113"/>
      <c r="L15" s="114"/>
      <c r="M15" s="114"/>
      <c r="N15" s="115" t="s">
        <v>216</v>
      </c>
      <c r="O15" s="126" t="s">
        <v>208</v>
      </c>
      <c r="P15" s="113"/>
      <c r="Q15" s="114"/>
      <c r="R15" s="114"/>
      <c r="S15" s="132" t="s">
        <v>231</v>
      </c>
      <c r="T15" s="116" t="s">
        <v>208</v>
      </c>
      <c r="U15" s="117"/>
      <c r="V15" s="114"/>
      <c r="W15" s="114"/>
      <c r="X15" s="118" t="s">
        <v>204</v>
      </c>
      <c r="Y15" s="133"/>
    </row>
    <row r="16" spans="1:24" ht="21.75" customHeight="1">
      <c r="A16" s="529" t="s">
        <v>111</v>
      </c>
      <c r="B16" s="105">
        <v>0.4270833333333333</v>
      </c>
      <c r="C16" s="106">
        <v>0.43402777777777773</v>
      </c>
      <c r="D16" s="131"/>
      <c r="E16" s="539" t="s">
        <v>226</v>
      </c>
      <c r="F16" s="540"/>
      <c r="G16" s="107" t="s">
        <v>118</v>
      </c>
      <c r="H16" s="107"/>
      <c r="I16" s="108" t="s">
        <v>215</v>
      </c>
      <c r="J16" s="477" t="s">
        <v>232</v>
      </c>
      <c r="K16" s="478"/>
      <c r="L16" s="107" t="s">
        <v>112</v>
      </c>
      <c r="M16" s="107"/>
      <c r="N16" s="108" t="s">
        <v>208</v>
      </c>
      <c r="O16" s="477" t="s">
        <v>232</v>
      </c>
      <c r="P16" s="478"/>
      <c r="Q16" s="107" t="s">
        <v>118</v>
      </c>
      <c r="R16" s="107"/>
      <c r="S16" s="108" t="s">
        <v>233</v>
      </c>
      <c r="T16" s="477" t="s">
        <v>234</v>
      </c>
      <c r="U16" s="478"/>
      <c r="V16" s="107" t="s">
        <v>143</v>
      </c>
      <c r="W16" s="107"/>
      <c r="X16" s="108" t="s">
        <v>217</v>
      </c>
    </row>
    <row r="17" spans="1:24" ht="21.75" customHeight="1" thickBot="1">
      <c r="A17" s="538"/>
      <c r="B17" s="109">
        <v>0.4354166666666666</v>
      </c>
      <c r="C17" s="110">
        <v>0.44236111111111115</v>
      </c>
      <c r="D17" s="124"/>
      <c r="E17" s="134" t="s">
        <v>224</v>
      </c>
      <c r="F17" s="135"/>
      <c r="G17" s="136"/>
      <c r="H17" s="136"/>
      <c r="I17" s="115" t="s">
        <v>233</v>
      </c>
      <c r="J17" s="116" t="s">
        <v>235</v>
      </c>
      <c r="K17" s="117"/>
      <c r="L17" s="114"/>
      <c r="M17" s="114"/>
      <c r="N17" s="118" t="s">
        <v>236</v>
      </c>
      <c r="O17" s="116" t="s">
        <v>237</v>
      </c>
      <c r="P17" s="117"/>
      <c r="Q17" s="114"/>
      <c r="R17" s="114"/>
      <c r="S17" s="118" t="s">
        <v>238</v>
      </c>
      <c r="T17" s="128" t="s">
        <v>239</v>
      </c>
      <c r="U17" s="129"/>
      <c r="V17" s="121"/>
      <c r="W17" s="121"/>
      <c r="X17" s="122" t="s">
        <v>240</v>
      </c>
    </row>
    <row r="18" spans="1:24" ht="21.75" customHeight="1">
      <c r="A18" s="529" t="s">
        <v>241</v>
      </c>
      <c r="B18" s="105">
        <v>0.4444444444444444</v>
      </c>
      <c r="C18" s="106">
        <v>0.4513888888888889</v>
      </c>
      <c r="D18" s="131"/>
      <c r="E18" s="539" t="s">
        <v>242</v>
      </c>
      <c r="F18" s="540"/>
      <c r="G18" s="107" t="s">
        <v>143</v>
      </c>
      <c r="H18" s="107"/>
      <c r="I18" s="108" t="s">
        <v>231</v>
      </c>
      <c r="J18" s="477" t="s">
        <v>243</v>
      </c>
      <c r="K18" s="478"/>
      <c r="L18" s="107" t="s">
        <v>143</v>
      </c>
      <c r="M18" s="107"/>
      <c r="N18" s="108" t="s">
        <v>235</v>
      </c>
      <c r="O18" s="477" t="s">
        <v>243</v>
      </c>
      <c r="P18" s="478"/>
      <c r="Q18" s="107" t="s">
        <v>71</v>
      </c>
      <c r="R18" s="107"/>
      <c r="S18" s="108" t="s">
        <v>244</v>
      </c>
      <c r="T18" s="477" t="s">
        <v>234</v>
      </c>
      <c r="U18" s="478"/>
      <c r="V18" s="107" t="s">
        <v>87</v>
      </c>
      <c r="W18" s="107"/>
      <c r="X18" s="108" t="s">
        <v>208</v>
      </c>
    </row>
    <row r="19" spans="1:26" ht="21.75" customHeight="1" thickBot="1">
      <c r="A19" s="538"/>
      <c r="B19" s="109">
        <v>0.4527777777777778</v>
      </c>
      <c r="C19" s="110">
        <v>0.4597222222222222</v>
      </c>
      <c r="D19" s="124"/>
      <c r="E19" s="126" t="s">
        <v>227</v>
      </c>
      <c r="F19" s="113"/>
      <c r="G19" s="114"/>
      <c r="H19" s="114"/>
      <c r="I19" s="575" t="s">
        <v>245</v>
      </c>
      <c r="J19" s="126" t="s">
        <v>246</v>
      </c>
      <c r="K19" s="113"/>
      <c r="L19" s="114"/>
      <c r="M19" s="114"/>
      <c r="N19" s="115" t="s">
        <v>215</v>
      </c>
      <c r="O19" s="128" t="s">
        <v>247</v>
      </c>
      <c r="P19" s="129"/>
      <c r="Q19" s="114"/>
      <c r="R19" s="114"/>
      <c r="S19" s="130" t="s">
        <v>248</v>
      </c>
      <c r="T19" s="128" t="s">
        <v>217</v>
      </c>
      <c r="U19" s="129"/>
      <c r="V19" s="114"/>
      <c r="W19" s="114"/>
      <c r="X19" s="130" t="s">
        <v>247</v>
      </c>
      <c r="Z19" s="137"/>
    </row>
    <row r="20" spans="1:26" ht="21.75" customHeight="1">
      <c r="A20" s="138" t="s">
        <v>249</v>
      </c>
      <c r="B20" s="105">
        <v>0.4618055555555556</v>
      </c>
      <c r="C20" s="106">
        <v>0.46875</v>
      </c>
      <c r="D20" s="139"/>
      <c r="E20" s="539" t="s">
        <v>242</v>
      </c>
      <c r="F20" s="540"/>
      <c r="G20" s="107" t="s">
        <v>84</v>
      </c>
      <c r="H20" s="107"/>
      <c r="I20" s="108" t="s">
        <v>224</v>
      </c>
      <c r="J20" s="477" t="s">
        <v>250</v>
      </c>
      <c r="K20" s="478"/>
      <c r="L20" s="107" t="s">
        <v>86</v>
      </c>
      <c r="M20" s="107"/>
      <c r="N20" s="108" t="s">
        <v>246</v>
      </c>
      <c r="O20" s="477" t="s">
        <v>250</v>
      </c>
      <c r="P20" s="478"/>
      <c r="Q20" s="107" t="s">
        <v>251</v>
      </c>
      <c r="R20" s="107"/>
      <c r="S20" s="108" t="s">
        <v>247</v>
      </c>
      <c r="T20" s="477" t="s">
        <v>209</v>
      </c>
      <c r="U20" s="478"/>
      <c r="V20" s="107" t="s">
        <v>251</v>
      </c>
      <c r="W20" s="107"/>
      <c r="X20" s="108" t="s">
        <v>240</v>
      </c>
      <c r="Z20" s="137"/>
    </row>
    <row r="21" spans="1:26" ht="21.75" customHeight="1" thickBot="1">
      <c r="A21" s="140"/>
      <c r="B21" s="109">
        <v>0.4701388888888889</v>
      </c>
      <c r="C21" s="110">
        <v>0.4770833333333333</v>
      </c>
      <c r="D21" s="139"/>
      <c r="E21" s="126" t="s">
        <v>215</v>
      </c>
      <c r="F21" s="113"/>
      <c r="G21" s="114"/>
      <c r="H21" s="114"/>
      <c r="I21" s="115" t="s">
        <v>248</v>
      </c>
      <c r="J21" s="126" t="s">
        <v>208</v>
      </c>
      <c r="K21" s="113"/>
      <c r="L21" s="114"/>
      <c r="M21" s="114"/>
      <c r="N21" s="115" t="s">
        <v>252</v>
      </c>
      <c r="O21" s="126" t="s">
        <v>233</v>
      </c>
      <c r="P21" s="113"/>
      <c r="Q21" s="114"/>
      <c r="R21" s="114"/>
      <c r="S21" s="132" t="s">
        <v>211</v>
      </c>
      <c r="T21" s="119" t="s">
        <v>216</v>
      </c>
      <c r="U21" s="120"/>
      <c r="V21" s="114"/>
      <c r="W21" s="114"/>
      <c r="X21" s="575" t="s">
        <v>245</v>
      </c>
      <c r="Z21" s="137"/>
    </row>
    <row r="22" spans="1:24" ht="21.75" customHeight="1">
      <c r="A22" s="138" t="s">
        <v>253</v>
      </c>
      <c r="B22" s="105">
        <v>0.4791666666666667</v>
      </c>
      <c r="C22" s="106">
        <v>0.4861111111111111</v>
      </c>
      <c r="D22" s="131"/>
      <c r="E22" s="539" t="s">
        <v>203</v>
      </c>
      <c r="F22" s="540"/>
      <c r="G22" s="107" t="s">
        <v>84</v>
      </c>
      <c r="H22" s="107"/>
      <c r="I22" s="108" t="s">
        <v>223</v>
      </c>
      <c r="J22" s="477" t="s">
        <v>205</v>
      </c>
      <c r="K22" s="478"/>
      <c r="L22" s="107" t="s">
        <v>84</v>
      </c>
      <c r="M22" s="107"/>
      <c r="N22" s="141" t="s">
        <v>216</v>
      </c>
      <c r="O22" s="477" t="s">
        <v>207</v>
      </c>
      <c r="P22" s="478"/>
      <c r="Q22" s="107" t="s">
        <v>118</v>
      </c>
      <c r="R22" s="107"/>
      <c r="S22" s="108" t="s">
        <v>231</v>
      </c>
      <c r="T22" s="477" t="s">
        <v>222</v>
      </c>
      <c r="U22" s="478"/>
      <c r="V22" s="107" t="s">
        <v>118</v>
      </c>
      <c r="W22" s="107"/>
      <c r="X22" s="108" t="s">
        <v>217</v>
      </c>
    </row>
    <row r="23" spans="1:24" ht="21.75" customHeight="1" thickBot="1">
      <c r="A23" s="140"/>
      <c r="B23" s="109">
        <v>0.4875</v>
      </c>
      <c r="C23" s="110">
        <v>0.49444444444444446</v>
      </c>
      <c r="D23" s="124"/>
      <c r="E23" s="126" t="s">
        <v>211</v>
      </c>
      <c r="F23" s="113"/>
      <c r="G23" s="114"/>
      <c r="H23" s="114"/>
      <c r="I23" s="115" t="s">
        <v>236</v>
      </c>
      <c r="J23" s="116" t="s">
        <v>254</v>
      </c>
      <c r="K23" s="117"/>
      <c r="L23" s="114"/>
      <c r="M23" s="114"/>
      <c r="N23" s="118" t="s">
        <v>204</v>
      </c>
      <c r="O23" s="116" t="s">
        <v>204</v>
      </c>
      <c r="P23" s="117"/>
      <c r="Q23" s="114"/>
      <c r="R23" s="114"/>
      <c r="S23" s="575" t="s">
        <v>245</v>
      </c>
      <c r="T23" s="128" t="s">
        <v>215</v>
      </c>
      <c r="U23" s="129"/>
      <c r="V23" s="121"/>
      <c r="W23" s="121"/>
      <c r="X23" s="122" t="s">
        <v>252</v>
      </c>
    </row>
    <row r="24" spans="1:24" ht="21.75" customHeight="1">
      <c r="A24" s="138" t="s">
        <v>255</v>
      </c>
      <c r="B24" s="105">
        <v>0.49652777777777773</v>
      </c>
      <c r="C24" s="106">
        <v>0.5034722222222222</v>
      </c>
      <c r="D24" s="131"/>
      <c r="E24" s="539" t="s">
        <v>218</v>
      </c>
      <c r="F24" s="540"/>
      <c r="G24" s="107" t="s">
        <v>118</v>
      </c>
      <c r="H24" s="107"/>
      <c r="I24" s="108" t="s">
        <v>256</v>
      </c>
      <c r="J24" s="477" t="s">
        <v>219</v>
      </c>
      <c r="K24" s="478"/>
      <c r="L24" s="107" t="s">
        <v>118</v>
      </c>
      <c r="M24" s="107"/>
      <c r="N24" s="141" t="s">
        <v>214</v>
      </c>
      <c r="O24" s="477" t="s">
        <v>221</v>
      </c>
      <c r="P24" s="478"/>
      <c r="Q24" s="107" t="s">
        <v>73</v>
      </c>
      <c r="R24" s="107"/>
      <c r="S24" s="108" t="s">
        <v>215</v>
      </c>
      <c r="T24" s="477" t="s">
        <v>230</v>
      </c>
      <c r="U24" s="478"/>
      <c r="V24" s="107" t="s">
        <v>118</v>
      </c>
      <c r="W24" s="107"/>
      <c r="X24" s="108" t="s">
        <v>214</v>
      </c>
    </row>
    <row r="25" spans="1:24" ht="21.75" customHeight="1" thickBot="1">
      <c r="A25" s="140"/>
      <c r="B25" s="109">
        <v>0.5048611111111111</v>
      </c>
      <c r="C25" s="110">
        <v>0.5118055555555555</v>
      </c>
      <c r="D25" s="124"/>
      <c r="E25" s="116" t="s">
        <v>204</v>
      </c>
      <c r="F25" s="117"/>
      <c r="G25" s="114"/>
      <c r="H25" s="114"/>
      <c r="I25" s="118" t="s">
        <v>208</v>
      </c>
      <c r="J25" s="126" t="s">
        <v>206</v>
      </c>
      <c r="K25" s="113"/>
      <c r="L25" s="114"/>
      <c r="M25" s="114"/>
      <c r="N25" s="115" t="s">
        <v>227</v>
      </c>
      <c r="O25" s="128" t="s">
        <v>225</v>
      </c>
      <c r="P25" s="129"/>
      <c r="Q25" s="114"/>
      <c r="R25" s="114"/>
      <c r="S25" s="130" t="s">
        <v>214</v>
      </c>
      <c r="T25" s="128" t="s">
        <v>208</v>
      </c>
      <c r="U25" s="129"/>
      <c r="V25" s="114"/>
      <c r="W25" s="114"/>
      <c r="X25" s="130" t="s">
        <v>235</v>
      </c>
    </row>
    <row r="26" spans="1:24" ht="21.75" customHeight="1">
      <c r="A26" s="138" t="s">
        <v>257</v>
      </c>
      <c r="B26" s="105">
        <v>0.513888888888889</v>
      </c>
      <c r="C26" s="106">
        <v>0.5208333333333334</v>
      </c>
      <c r="D26" s="131"/>
      <c r="E26" s="539" t="s">
        <v>226</v>
      </c>
      <c r="F26" s="540"/>
      <c r="G26" s="107" t="s">
        <v>77</v>
      </c>
      <c r="H26" s="107"/>
      <c r="I26" s="108" t="s">
        <v>248</v>
      </c>
      <c r="J26" s="477" t="s">
        <v>228</v>
      </c>
      <c r="K26" s="478"/>
      <c r="L26" s="107" t="s">
        <v>73</v>
      </c>
      <c r="M26" s="107"/>
      <c r="N26" s="141" t="s">
        <v>227</v>
      </c>
      <c r="O26" s="477" t="s">
        <v>229</v>
      </c>
      <c r="P26" s="478"/>
      <c r="Q26" s="107" t="s">
        <v>73</v>
      </c>
      <c r="R26" s="107"/>
      <c r="S26" s="108" t="s">
        <v>223</v>
      </c>
      <c r="T26" s="142" t="s">
        <v>234</v>
      </c>
      <c r="U26" s="143"/>
      <c r="V26" s="107" t="s">
        <v>77</v>
      </c>
      <c r="W26" s="107"/>
      <c r="X26" s="108" t="s">
        <v>235</v>
      </c>
    </row>
    <row r="27" spans="1:24" ht="21.75" customHeight="1" thickBot="1">
      <c r="A27" s="140"/>
      <c r="B27" s="109">
        <v>0.5222222222222223</v>
      </c>
      <c r="C27" s="110">
        <v>0.5291666666666667</v>
      </c>
      <c r="D27" s="124"/>
      <c r="E27" s="126" t="s">
        <v>258</v>
      </c>
      <c r="F27" s="113"/>
      <c r="G27" s="114"/>
      <c r="H27" s="114"/>
      <c r="I27" s="115" t="s">
        <v>259</v>
      </c>
      <c r="J27" s="126" t="s">
        <v>206</v>
      </c>
      <c r="K27" s="113"/>
      <c r="L27" s="114"/>
      <c r="M27" s="114"/>
      <c r="N27" s="115" t="s">
        <v>217</v>
      </c>
      <c r="O27" s="126" t="s">
        <v>208</v>
      </c>
      <c r="P27" s="113"/>
      <c r="Q27" s="114"/>
      <c r="R27" s="114"/>
      <c r="S27" s="132" t="s">
        <v>260</v>
      </c>
      <c r="T27" s="126" t="s">
        <v>258</v>
      </c>
      <c r="U27" s="113"/>
      <c r="V27" s="114"/>
      <c r="W27" s="114"/>
      <c r="X27" s="115" t="s">
        <v>259</v>
      </c>
    </row>
    <row r="28" spans="1:24" ht="21.75" customHeight="1">
      <c r="A28" s="138" t="s">
        <v>261</v>
      </c>
      <c r="B28" s="105">
        <v>0.53125</v>
      </c>
      <c r="C28" s="106">
        <v>0.5381944444444444</v>
      </c>
      <c r="D28" s="131"/>
      <c r="E28" s="539" t="s">
        <v>242</v>
      </c>
      <c r="F28" s="540"/>
      <c r="G28" s="107" t="s">
        <v>78</v>
      </c>
      <c r="H28" s="107"/>
      <c r="I28" s="108" t="s">
        <v>233</v>
      </c>
      <c r="J28" s="477" t="s">
        <v>232</v>
      </c>
      <c r="K28" s="478"/>
      <c r="L28" s="107" t="s">
        <v>89</v>
      </c>
      <c r="M28" s="107"/>
      <c r="N28" s="108" t="s">
        <v>211</v>
      </c>
      <c r="O28" s="477" t="s">
        <v>243</v>
      </c>
      <c r="P28" s="478"/>
      <c r="Q28" s="107" t="s">
        <v>89</v>
      </c>
      <c r="R28" s="107"/>
      <c r="S28" s="108" t="s">
        <v>238</v>
      </c>
      <c r="T28" s="142" t="s">
        <v>209</v>
      </c>
      <c r="U28" s="143"/>
      <c r="V28" s="107" t="s">
        <v>78</v>
      </c>
      <c r="W28" s="107"/>
      <c r="X28" s="108" t="s">
        <v>247</v>
      </c>
    </row>
    <row r="29" spans="1:24" ht="21.75" customHeight="1" thickBot="1">
      <c r="A29" s="140"/>
      <c r="B29" s="109">
        <v>0.5395833333333333</v>
      </c>
      <c r="C29" s="110">
        <v>0.5465277777777778</v>
      </c>
      <c r="D29" s="124"/>
      <c r="E29" s="126" t="s">
        <v>258</v>
      </c>
      <c r="F29" s="113"/>
      <c r="G29" s="114"/>
      <c r="H29" s="114"/>
      <c r="I29" s="115" t="s">
        <v>259</v>
      </c>
      <c r="J29" s="126" t="s">
        <v>258</v>
      </c>
      <c r="K29" s="113"/>
      <c r="L29" s="114"/>
      <c r="M29" s="114"/>
      <c r="N29" s="115" t="s">
        <v>259</v>
      </c>
      <c r="O29" s="126" t="s">
        <v>258</v>
      </c>
      <c r="P29" s="113"/>
      <c r="Q29" s="114"/>
      <c r="R29" s="114"/>
      <c r="S29" s="115" t="s">
        <v>259</v>
      </c>
      <c r="T29" s="119" t="s">
        <v>217</v>
      </c>
      <c r="U29" s="120"/>
      <c r="V29" s="114"/>
      <c r="W29" s="114"/>
      <c r="X29" s="576" t="s">
        <v>245</v>
      </c>
    </row>
    <row r="30" spans="1:24" ht="21.75" customHeight="1">
      <c r="A30" s="138" t="s">
        <v>262</v>
      </c>
      <c r="B30" s="105">
        <v>0.548611111111111</v>
      </c>
      <c r="C30" s="106">
        <v>0.5555555555555556</v>
      </c>
      <c r="D30" s="131"/>
      <c r="E30" s="144" t="s">
        <v>203</v>
      </c>
      <c r="F30" s="145"/>
      <c r="G30" s="107" t="s">
        <v>89</v>
      </c>
      <c r="H30" s="107"/>
      <c r="I30" s="108" t="s">
        <v>208</v>
      </c>
      <c r="J30" s="477" t="s">
        <v>250</v>
      </c>
      <c r="K30" s="478"/>
      <c r="L30" s="107" t="s">
        <v>167</v>
      </c>
      <c r="M30" s="107"/>
      <c r="N30" s="108" t="s">
        <v>248</v>
      </c>
      <c r="O30" s="477" t="s">
        <v>205</v>
      </c>
      <c r="P30" s="478"/>
      <c r="Q30" s="107" t="s">
        <v>167</v>
      </c>
      <c r="R30" s="107"/>
      <c r="S30" s="108" t="s">
        <v>217</v>
      </c>
      <c r="T30" s="142" t="s">
        <v>222</v>
      </c>
      <c r="U30" s="143"/>
      <c r="V30" s="107" t="s">
        <v>167</v>
      </c>
      <c r="W30" s="107"/>
      <c r="X30" s="108" t="s">
        <v>245</v>
      </c>
    </row>
    <row r="31" spans="1:24" ht="21.75" customHeight="1" thickBot="1">
      <c r="A31" s="140"/>
      <c r="B31" s="109">
        <v>0.5569444444444445</v>
      </c>
      <c r="C31" s="110">
        <v>0.5638888888888889</v>
      </c>
      <c r="D31" s="124"/>
      <c r="E31" s="126" t="s">
        <v>256</v>
      </c>
      <c r="F31" s="113"/>
      <c r="G31" s="114"/>
      <c r="H31" s="114"/>
      <c r="I31" s="115" t="s">
        <v>236</v>
      </c>
      <c r="J31" s="126" t="s">
        <v>258</v>
      </c>
      <c r="K31" s="113"/>
      <c r="L31" s="114"/>
      <c r="M31" s="114"/>
      <c r="N31" s="115" t="s">
        <v>259</v>
      </c>
      <c r="O31" s="128" t="s">
        <v>214</v>
      </c>
      <c r="P31" s="129"/>
      <c r="Q31" s="114"/>
      <c r="R31" s="114"/>
      <c r="S31" s="130" t="s">
        <v>204</v>
      </c>
      <c r="T31" s="128" t="s">
        <v>214</v>
      </c>
      <c r="U31" s="129"/>
      <c r="V31" s="121"/>
      <c r="W31" s="114"/>
      <c r="X31" s="118" t="s">
        <v>252</v>
      </c>
    </row>
    <row r="32" spans="1:24" ht="21.75" customHeight="1">
      <c r="A32" s="529" t="s">
        <v>263</v>
      </c>
      <c r="B32" s="105">
        <v>0.5659722222222222</v>
      </c>
      <c r="C32" s="106">
        <v>0.5729166666666666</v>
      </c>
      <c r="D32" s="131"/>
      <c r="E32" s="144" t="s">
        <v>218</v>
      </c>
      <c r="F32" s="145"/>
      <c r="G32" s="107" t="s">
        <v>77</v>
      </c>
      <c r="H32" s="107"/>
      <c r="I32" s="108" t="s">
        <v>236</v>
      </c>
      <c r="J32" s="477" t="s">
        <v>221</v>
      </c>
      <c r="K32" s="478"/>
      <c r="L32" s="107" t="s">
        <v>77</v>
      </c>
      <c r="M32" s="107"/>
      <c r="N32" s="108" t="s">
        <v>245</v>
      </c>
      <c r="O32" s="477" t="s">
        <v>207</v>
      </c>
      <c r="P32" s="478"/>
      <c r="Q32" s="107" t="s">
        <v>167</v>
      </c>
      <c r="R32" s="107"/>
      <c r="S32" s="108" t="s">
        <v>260</v>
      </c>
      <c r="T32" s="142" t="s">
        <v>230</v>
      </c>
      <c r="U32" s="143"/>
      <c r="V32" s="107" t="s">
        <v>153</v>
      </c>
      <c r="W32" s="107"/>
      <c r="X32" s="108" t="s">
        <v>252</v>
      </c>
    </row>
    <row r="33" spans="1:24" ht="21.75" customHeight="1" thickBot="1">
      <c r="A33" s="538"/>
      <c r="B33" s="109">
        <v>0.5743055555555555</v>
      </c>
      <c r="C33" s="110">
        <v>0.5812499999999999</v>
      </c>
      <c r="D33" s="124"/>
      <c r="E33" s="116" t="s">
        <v>223</v>
      </c>
      <c r="F33" s="117"/>
      <c r="G33" s="114"/>
      <c r="H33" s="114"/>
      <c r="I33" s="115" t="s">
        <v>208</v>
      </c>
      <c r="J33" s="126" t="s">
        <v>223</v>
      </c>
      <c r="K33" s="113"/>
      <c r="L33" s="114"/>
      <c r="M33" s="114"/>
      <c r="N33" s="115" t="s">
        <v>214</v>
      </c>
      <c r="O33" s="126" t="s">
        <v>215</v>
      </c>
      <c r="P33" s="113"/>
      <c r="Q33" s="114"/>
      <c r="R33" s="114"/>
      <c r="S33" s="132" t="s">
        <v>245</v>
      </c>
      <c r="T33" s="128" t="s">
        <v>204</v>
      </c>
      <c r="U33" s="129"/>
      <c r="V33" s="114"/>
      <c r="W33" s="114"/>
      <c r="X33" s="130" t="s">
        <v>235</v>
      </c>
    </row>
    <row r="34" spans="1:24" ht="21.75" customHeight="1">
      <c r="A34" s="529" t="s">
        <v>264</v>
      </c>
      <c r="B34" s="105">
        <v>0.5833333333333334</v>
      </c>
      <c r="C34" s="106">
        <v>0.5902777777777778</v>
      </c>
      <c r="D34" s="131"/>
      <c r="E34" s="144" t="s">
        <v>226</v>
      </c>
      <c r="F34" s="145"/>
      <c r="G34" s="107" t="s">
        <v>96</v>
      </c>
      <c r="H34" s="107"/>
      <c r="I34" s="108" t="s">
        <v>245</v>
      </c>
      <c r="J34" s="477" t="s">
        <v>219</v>
      </c>
      <c r="K34" s="478"/>
      <c r="L34" s="107" t="s">
        <v>167</v>
      </c>
      <c r="M34" s="107"/>
      <c r="N34" s="108" t="s">
        <v>204</v>
      </c>
      <c r="O34" s="477" t="s">
        <v>229</v>
      </c>
      <c r="P34" s="478"/>
      <c r="Q34" s="107" t="s">
        <v>167</v>
      </c>
      <c r="R34" s="107"/>
      <c r="S34" s="108" t="s">
        <v>214</v>
      </c>
      <c r="T34" s="142" t="s">
        <v>234</v>
      </c>
      <c r="U34" s="143"/>
      <c r="V34" s="107" t="s">
        <v>68</v>
      </c>
      <c r="W34" s="107"/>
      <c r="X34" s="108" t="s">
        <v>204</v>
      </c>
    </row>
    <row r="35" spans="1:24" ht="21.75" customHeight="1" thickBot="1">
      <c r="A35" s="538"/>
      <c r="B35" s="109">
        <v>0.5916666666666667</v>
      </c>
      <c r="C35" s="146">
        <v>0.5986111111111111</v>
      </c>
      <c r="D35" s="124"/>
      <c r="E35" s="126" t="s">
        <v>265</v>
      </c>
      <c r="F35" s="113"/>
      <c r="G35" s="114"/>
      <c r="H35" s="114"/>
      <c r="I35" s="118" t="s">
        <v>266</v>
      </c>
      <c r="J35" s="134" t="s">
        <v>224</v>
      </c>
      <c r="K35" s="113"/>
      <c r="L35" s="114"/>
      <c r="M35" s="114"/>
      <c r="N35" s="118" t="s">
        <v>227</v>
      </c>
      <c r="O35" s="116" t="s">
        <v>231</v>
      </c>
      <c r="P35" s="117"/>
      <c r="Q35" s="114"/>
      <c r="R35" s="114"/>
      <c r="S35" s="118" t="s">
        <v>260</v>
      </c>
      <c r="T35" s="126" t="s">
        <v>265</v>
      </c>
      <c r="U35" s="113"/>
      <c r="V35" s="114"/>
      <c r="W35" s="114"/>
      <c r="X35" s="118" t="s">
        <v>266</v>
      </c>
    </row>
    <row r="36" spans="1:24" ht="21.75" customHeight="1">
      <c r="A36" s="529" t="s">
        <v>267</v>
      </c>
      <c r="B36" s="147">
        <v>0.6006944444444444</v>
      </c>
      <c r="C36" s="148">
        <v>0.607638888888889</v>
      </c>
      <c r="D36" s="149"/>
      <c r="E36" s="144" t="s">
        <v>242</v>
      </c>
      <c r="F36" s="145"/>
      <c r="G36" s="107" t="s">
        <v>157</v>
      </c>
      <c r="H36" s="107"/>
      <c r="I36" s="141" t="s">
        <v>214</v>
      </c>
      <c r="J36" s="477" t="s">
        <v>228</v>
      </c>
      <c r="K36" s="478"/>
      <c r="L36" s="107" t="s">
        <v>153</v>
      </c>
      <c r="M36" s="107"/>
      <c r="N36" s="108" t="s">
        <v>206</v>
      </c>
      <c r="O36" s="477" t="s">
        <v>232</v>
      </c>
      <c r="P36" s="478"/>
      <c r="Q36" s="107" t="s">
        <v>69</v>
      </c>
      <c r="R36" s="107"/>
      <c r="S36" s="108" t="s">
        <v>252</v>
      </c>
      <c r="T36" s="486" t="s">
        <v>268</v>
      </c>
      <c r="U36" s="487"/>
      <c r="V36" s="107" t="s">
        <v>157</v>
      </c>
      <c r="W36" s="107"/>
      <c r="X36" s="108" t="s">
        <v>204</v>
      </c>
    </row>
    <row r="37" spans="1:24" ht="21.75" customHeight="1" thickBot="1">
      <c r="A37" s="530"/>
      <c r="B37" s="150">
        <v>0.6090277777777778</v>
      </c>
      <c r="C37" s="146">
        <v>0.6159722222222223</v>
      </c>
      <c r="D37" s="149"/>
      <c r="E37" s="126" t="s">
        <v>265</v>
      </c>
      <c r="F37" s="113"/>
      <c r="G37" s="114"/>
      <c r="H37" s="114"/>
      <c r="I37" s="118" t="s">
        <v>266</v>
      </c>
      <c r="J37" s="126" t="s">
        <v>216</v>
      </c>
      <c r="K37" s="113"/>
      <c r="L37" s="114"/>
      <c r="M37" s="114"/>
      <c r="N37" s="115" t="s">
        <v>217</v>
      </c>
      <c r="O37" s="126" t="s">
        <v>265</v>
      </c>
      <c r="P37" s="113"/>
      <c r="Q37" s="114"/>
      <c r="R37" s="114"/>
      <c r="S37" s="118" t="s">
        <v>266</v>
      </c>
      <c r="T37" s="126" t="s">
        <v>265</v>
      </c>
      <c r="U37" s="113"/>
      <c r="V37" s="114"/>
      <c r="W37" s="114"/>
      <c r="X37" s="118" t="s">
        <v>266</v>
      </c>
    </row>
    <row r="38" spans="1:24" ht="21.75" customHeight="1">
      <c r="A38" s="529" t="s">
        <v>269</v>
      </c>
      <c r="B38" s="147">
        <v>0.6180555555555556</v>
      </c>
      <c r="C38" s="148">
        <v>0.625</v>
      </c>
      <c r="D38" s="149"/>
      <c r="E38" s="144"/>
      <c r="F38" s="145"/>
      <c r="G38" s="107"/>
      <c r="H38" s="107"/>
      <c r="I38" s="141"/>
      <c r="J38" s="477" t="s">
        <v>250</v>
      </c>
      <c r="K38" s="478"/>
      <c r="L38" s="107" t="s">
        <v>111</v>
      </c>
      <c r="M38" s="107"/>
      <c r="N38" s="108" t="s">
        <v>215</v>
      </c>
      <c r="O38" s="477" t="s">
        <v>243</v>
      </c>
      <c r="P38" s="478"/>
      <c r="Q38" s="107" t="s">
        <v>96</v>
      </c>
      <c r="R38" s="107"/>
      <c r="S38" s="108" t="s">
        <v>236</v>
      </c>
      <c r="T38" s="142"/>
      <c r="U38" s="143"/>
      <c r="V38" s="107"/>
      <c r="W38" s="107"/>
      <c r="X38" s="108"/>
    </row>
    <row r="39" spans="1:24" ht="21.75" customHeight="1" thickBot="1">
      <c r="A39" s="530"/>
      <c r="B39" s="150">
        <v>0.6263888888888889</v>
      </c>
      <c r="C39" s="146">
        <v>0.6333333333333333</v>
      </c>
      <c r="D39" s="149"/>
      <c r="E39" s="126"/>
      <c r="F39" s="113"/>
      <c r="G39" s="114"/>
      <c r="H39" s="114"/>
      <c r="I39" s="118"/>
      <c r="J39" s="126" t="s">
        <v>265</v>
      </c>
      <c r="K39" s="113"/>
      <c r="L39" s="114"/>
      <c r="M39" s="114"/>
      <c r="N39" s="118" t="s">
        <v>266</v>
      </c>
      <c r="O39" s="126" t="s">
        <v>265</v>
      </c>
      <c r="P39" s="113"/>
      <c r="Q39" s="114"/>
      <c r="R39" s="114"/>
      <c r="S39" s="118" t="s">
        <v>266</v>
      </c>
      <c r="T39" s="126"/>
      <c r="U39" s="113"/>
      <c r="V39" s="114"/>
      <c r="W39" s="114"/>
      <c r="X39" s="118"/>
    </row>
    <row r="40" spans="1:24" ht="21.75" customHeight="1">
      <c r="A40" s="533" t="s">
        <v>270</v>
      </c>
      <c r="B40" s="151">
        <v>0.6354166666666666</v>
      </c>
      <c r="C40" s="148">
        <v>0.642361111111111</v>
      </c>
      <c r="D40" s="149"/>
      <c r="E40" s="152"/>
      <c r="F40" s="153"/>
      <c r="G40" s="154"/>
      <c r="H40" s="154"/>
      <c r="I40" s="155"/>
      <c r="J40" s="534" t="s">
        <v>271</v>
      </c>
      <c r="K40" s="535"/>
      <c r="L40" s="535"/>
      <c r="M40" s="535"/>
      <c r="N40" s="535"/>
      <c r="O40" s="535"/>
      <c r="P40" s="535"/>
      <c r="Q40" s="535"/>
      <c r="R40" s="535"/>
      <c r="S40" s="535"/>
      <c r="T40" s="156"/>
      <c r="U40" s="153"/>
      <c r="V40" s="154"/>
      <c r="W40" s="154"/>
      <c r="X40" s="157"/>
    </row>
    <row r="41" spans="1:24" ht="21.75" customHeight="1" thickBot="1">
      <c r="A41" s="530"/>
      <c r="B41" s="151">
        <v>0.6437499999999999</v>
      </c>
      <c r="C41" s="146">
        <v>0.6506944444444445</v>
      </c>
      <c r="D41" s="149"/>
      <c r="E41" s="158"/>
      <c r="F41" s="159"/>
      <c r="G41" s="160"/>
      <c r="H41" s="160"/>
      <c r="I41" s="161"/>
      <c r="J41" s="536"/>
      <c r="K41" s="536"/>
      <c r="L41" s="536"/>
      <c r="M41" s="536"/>
      <c r="N41" s="536"/>
      <c r="O41" s="536"/>
      <c r="P41" s="536"/>
      <c r="Q41" s="536"/>
      <c r="R41" s="536"/>
      <c r="S41" s="536"/>
      <c r="T41" s="162"/>
      <c r="U41" s="159"/>
      <c r="V41" s="160"/>
      <c r="W41" s="160"/>
      <c r="X41" s="163"/>
    </row>
    <row r="42" spans="1:25" ht="7.5" customHeight="1">
      <c r="A42" s="537" t="s">
        <v>272</v>
      </c>
      <c r="B42" s="537"/>
      <c r="C42" s="537"/>
      <c r="D42" s="537"/>
      <c r="E42" s="532"/>
      <c r="F42" s="532"/>
      <c r="G42" s="532"/>
      <c r="H42" s="532"/>
      <c r="I42" s="532"/>
      <c r="J42" s="532"/>
      <c r="K42" s="532"/>
      <c r="L42" s="532"/>
      <c r="M42" s="532"/>
      <c r="N42" s="532"/>
      <c r="O42" s="532"/>
      <c r="P42" s="532"/>
      <c r="Q42" s="532"/>
      <c r="R42" s="532"/>
      <c r="S42" s="532"/>
      <c r="T42" s="532"/>
      <c r="U42" s="532"/>
      <c r="V42" s="532"/>
      <c r="W42" s="532"/>
      <c r="X42" s="532"/>
      <c r="Y42" s="164"/>
    </row>
    <row r="43" spans="1:25" ht="7.5" customHeight="1">
      <c r="A43" s="532"/>
      <c r="B43" s="532"/>
      <c r="C43" s="532"/>
      <c r="D43" s="532"/>
      <c r="E43" s="532"/>
      <c r="F43" s="532"/>
      <c r="G43" s="532"/>
      <c r="H43" s="532"/>
      <c r="I43" s="532"/>
      <c r="J43" s="532"/>
      <c r="K43" s="532"/>
      <c r="L43" s="532"/>
      <c r="M43" s="532"/>
      <c r="N43" s="532"/>
      <c r="O43" s="532"/>
      <c r="P43" s="532"/>
      <c r="Q43" s="532"/>
      <c r="R43" s="532"/>
      <c r="S43" s="532"/>
      <c r="T43" s="532"/>
      <c r="U43" s="532"/>
      <c r="V43" s="532"/>
      <c r="W43" s="532"/>
      <c r="X43" s="532"/>
      <c r="Y43" s="164"/>
    </row>
    <row r="44" spans="1:2" ht="10.5" customHeight="1">
      <c r="A44" s="489"/>
      <c r="B44" s="137"/>
    </row>
    <row r="45" ht="10.5" customHeight="1">
      <c r="A45" s="489"/>
    </row>
    <row r="46" ht="10.5" customHeight="1">
      <c r="A46" s="488"/>
    </row>
    <row r="47" ht="10.5" customHeight="1">
      <c r="A47" s="488"/>
    </row>
    <row r="48" ht="10.5" customHeight="1">
      <c r="A48" s="488"/>
    </row>
    <row r="49" ht="10.5" customHeight="1">
      <c r="A49" s="488"/>
    </row>
    <row r="50" ht="10.5" customHeight="1">
      <c r="A50" s="488"/>
    </row>
    <row r="51" ht="10.5" customHeight="1">
      <c r="A51" s="488"/>
    </row>
    <row r="52" ht="10.5" customHeight="1">
      <c r="A52" s="488"/>
    </row>
    <row r="53" ht="10.5" customHeight="1">
      <c r="A53" s="488"/>
    </row>
    <row r="54" ht="10.5" customHeight="1">
      <c r="A54" s="488"/>
    </row>
    <row r="55" ht="10.5" customHeight="1">
      <c r="A55" s="488"/>
    </row>
    <row r="56" ht="10.5" customHeight="1">
      <c r="A56" s="488"/>
    </row>
    <row r="57" ht="10.5" customHeight="1">
      <c r="A57" s="488"/>
    </row>
    <row r="58" ht="10.5" customHeight="1"/>
    <row r="59" ht="10.5" customHeight="1"/>
    <row r="60" ht="10.5" customHeight="1"/>
  </sheetData>
  <sheetProtection/>
  <mergeCells count="92">
    <mergeCell ref="T8:X8"/>
    <mergeCell ref="A1:X1"/>
    <mergeCell ref="A2:C8"/>
    <mergeCell ref="E2:I2"/>
    <mergeCell ref="J2:N2"/>
    <mergeCell ref="O2:S2"/>
    <mergeCell ref="T2:X2"/>
    <mergeCell ref="D3:D8"/>
    <mergeCell ref="E3:I3"/>
    <mergeCell ref="J3:N3"/>
    <mergeCell ref="O3:S3"/>
    <mergeCell ref="T3:X3"/>
    <mergeCell ref="E4:I7"/>
    <mergeCell ref="J4:N7"/>
    <mergeCell ref="O4:S7"/>
    <mergeCell ref="T4:X7"/>
    <mergeCell ref="T9:X9"/>
    <mergeCell ref="A10:A11"/>
    <mergeCell ref="E10:F10"/>
    <mergeCell ref="J10:K10"/>
    <mergeCell ref="O10:P10"/>
    <mergeCell ref="T10:U10"/>
    <mergeCell ref="O9:S9"/>
    <mergeCell ref="E8:I8"/>
    <mergeCell ref="J8:N8"/>
    <mergeCell ref="O8:S8"/>
    <mergeCell ref="A14:A15"/>
    <mergeCell ref="E14:F14"/>
    <mergeCell ref="J14:K14"/>
    <mergeCell ref="O14:P14"/>
    <mergeCell ref="B9:C9"/>
    <mergeCell ref="E9:I9"/>
    <mergeCell ref="J9:N9"/>
    <mergeCell ref="T14:U14"/>
    <mergeCell ref="A12:A13"/>
    <mergeCell ref="E12:F12"/>
    <mergeCell ref="J12:K12"/>
    <mergeCell ref="O12:P12"/>
    <mergeCell ref="T12:U12"/>
    <mergeCell ref="A18:A19"/>
    <mergeCell ref="E18:F18"/>
    <mergeCell ref="J18:K18"/>
    <mergeCell ref="O18:P18"/>
    <mergeCell ref="T18:U18"/>
    <mergeCell ref="A16:A17"/>
    <mergeCell ref="E16:F16"/>
    <mergeCell ref="J16:K16"/>
    <mergeCell ref="O16:P16"/>
    <mergeCell ref="T16:U16"/>
    <mergeCell ref="T24:U24"/>
    <mergeCell ref="E26:F26"/>
    <mergeCell ref="J26:K26"/>
    <mergeCell ref="O26:P26"/>
    <mergeCell ref="E20:F20"/>
    <mergeCell ref="J20:K20"/>
    <mergeCell ref="O20:P20"/>
    <mergeCell ref="T20:U20"/>
    <mergeCell ref="E22:F22"/>
    <mergeCell ref="J22:K22"/>
    <mergeCell ref="O22:P22"/>
    <mergeCell ref="T22:U22"/>
    <mergeCell ref="A32:A33"/>
    <mergeCell ref="J32:K32"/>
    <mergeCell ref="O32:P32"/>
    <mergeCell ref="E24:F24"/>
    <mergeCell ref="J24:K24"/>
    <mergeCell ref="O24:P24"/>
    <mergeCell ref="E28:F28"/>
    <mergeCell ref="J28:K28"/>
    <mergeCell ref="O28:P28"/>
    <mergeCell ref="J30:K30"/>
    <mergeCell ref="O30:P30"/>
    <mergeCell ref="A34:A35"/>
    <mergeCell ref="J34:K34"/>
    <mergeCell ref="O34:P34"/>
    <mergeCell ref="A36:A37"/>
    <mergeCell ref="J36:K36"/>
    <mergeCell ref="O36:P36"/>
    <mergeCell ref="T36:U36"/>
    <mergeCell ref="A38:A39"/>
    <mergeCell ref="J38:K38"/>
    <mergeCell ref="O38:P38"/>
    <mergeCell ref="A40:A41"/>
    <mergeCell ref="J40:S41"/>
    <mergeCell ref="A54:A55"/>
    <mergeCell ref="A56:A57"/>
    <mergeCell ref="A42:X43"/>
    <mergeCell ref="A44:A45"/>
    <mergeCell ref="A46:A47"/>
    <mergeCell ref="A48:A49"/>
    <mergeCell ref="A50:A51"/>
    <mergeCell ref="A52:A5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kikuo</dc:creator>
  <cp:keywords/>
  <dc:description/>
  <cp:lastModifiedBy>Toshihide Fujioka</cp:lastModifiedBy>
  <cp:lastPrinted>2016-11-08T04:29:22Z</cp:lastPrinted>
  <dcterms:created xsi:type="dcterms:W3CDTF">2016-10-25T06:09:55Z</dcterms:created>
  <dcterms:modified xsi:type="dcterms:W3CDTF">2016-11-19T02:49:37Z</dcterms:modified>
  <cp:category/>
  <cp:version/>
  <cp:contentType/>
  <cp:contentStatus/>
</cp:coreProperties>
</file>